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Zaira.Blanco\Documents\archivos evaluacion tecnica\"/>
    </mc:Choice>
  </mc:AlternateContent>
  <bookViews>
    <workbookView xWindow="0" yWindow="0" windowWidth="28800" windowHeight="12432" tabRatio="598" activeTab="4"/>
  </bookViews>
  <sheets>
    <sheet name="TECNICA  GRUPO 4" sheetId="11" r:id="rId1"/>
    <sheet name="TECNICA  GRUPO 9   " sheetId="12" r:id="rId2"/>
    <sheet name="TECNICA  GRUPO 10 " sheetId="8" r:id="rId3"/>
    <sheet name="FINANCIERO" sheetId="13" r:id="rId4"/>
    <sheet name="JURIDICO" sheetId="14" r:id="rId5"/>
  </sheets>
  <calcPr calcId="152511"/>
</workbook>
</file>

<file path=xl/calcChain.xml><?xml version="1.0" encoding="utf-8"?>
<calcChain xmlns="http://schemas.openxmlformats.org/spreadsheetml/2006/main">
  <c r="C23" i="13" l="1"/>
  <c r="C22" i="13"/>
  <c r="C12" i="13"/>
  <c r="C13" i="13" s="1"/>
  <c r="N49" i="8" l="1"/>
  <c r="F126" i="12"/>
  <c r="D137" i="12" s="1"/>
  <c r="E111" i="12"/>
  <c r="D136" i="12" s="1"/>
  <c r="C107" i="12"/>
  <c r="A50" i="12"/>
  <c r="A52" i="12" s="1"/>
  <c r="E40" i="12"/>
  <c r="E24" i="12"/>
  <c r="F114" i="11"/>
  <c r="D125" i="11" s="1"/>
  <c r="E99" i="11"/>
  <c r="D124" i="11" s="1"/>
  <c r="N93" i="11"/>
  <c r="M93" i="11"/>
  <c r="L93" i="11"/>
  <c r="K93" i="11"/>
  <c r="C95" i="11" s="1"/>
  <c r="E40" i="11"/>
  <c r="E24" i="11"/>
  <c r="E136" i="12" l="1"/>
  <c r="E124" i="11"/>
  <c r="E40" i="8"/>
  <c r="E24" i="8" l="1"/>
  <c r="E102" i="8" l="1"/>
  <c r="D127" i="8" s="1"/>
  <c r="F117" i="8"/>
  <c r="D128" i="8" s="1"/>
  <c r="E127" i="8" l="1"/>
  <c r="C98" i="8" l="1"/>
  <c r="A50" i="8"/>
  <c r="A51" i="8" s="1"/>
  <c r="A52" i="8" s="1"/>
</calcChain>
</file>

<file path=xl/sharedStrings.xml><?xml version="1.0" encoding="utf-8"?>
<sst xmlns="http://schemas.openxmlformats.org/spreadsheetml/2006/main" count="900" uniqueCount="295">
  <si>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</si>
  <si>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</si>
  <si>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</si>
  <si>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</si>
  <si>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</si>
  <si>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</si>
  <si>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</si>
  <si>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</si>
  <si>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</si>
  <si>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</si>
  <si>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</si>
  <si>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</si>
  <si>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</si>
  <si>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</si>
  <si>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</si>
  <si>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</si>
  <si>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</si>
  <si>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</si>
  <si>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</si>
  <si>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</si>
  <si>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</si>
  <si>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</si>
  <si>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</si>
  <si>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</si>
  <si>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</si>
  <si>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</si>
  <si>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</si>
  <si>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</si>
  <si>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</si>
  <si>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</si>
  <si>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</si>
  <si>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</si>
  <si>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</si>
  <si>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</si>
  <si>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</si>
  <si>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</si>
  <si>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</si>
  <si>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</si>
  <si>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</si>
  <si>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</si>
  <si>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</si>
  <si>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</si>
  <si>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</si>
  <si>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</si>
  <si>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</si>
  <si>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</si>
  <si>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</si>
  <si>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</si>
  <si>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</si>
  <si>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</si>
  <si>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</si>
  <si>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</si>
  <si>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</si>
  <si>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</si>
  <si>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</si>
  <si>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</si>
  <si>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</si>
  <si>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</si>
  <si>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</si>
  <si>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</si>
  <si>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</si>
  <si>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</si>
  <si>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</si>
  <si>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</si>
  <si>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</si>
  <si>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</si>
  <si>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</si>
  <si>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</si>
  <si>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</si>
  <si>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</si>
  <si>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</si>
  <si>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</si>
  <si>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</si>
  <si>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</si>
  <si>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</si>
  <si>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</si>
  <si>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</si>
  <si>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</si>
  <si>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</si>
  <si>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</si>
  <si>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</si>
  <si>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</si>
  <si>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</si>
  <si>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</si>
  <si>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</si>
  <si>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</si>
  <si>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</si>
  <si>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 xml:space="preserve">                                                 INSTITUTO COLOMBIANO DE BIENESTAR FAMILIAR - ICBF</t>
  </si>
  <si>
    <t>RUP (SI APLICA)</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</si>
  <si>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</si>
  <si>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</si>
  <si>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</si>
  <si>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</si>
  <si>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</si>
  <si>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</si>
  <si>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</si>
  <si>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</si>
  <si>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</si>
  <si>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</si>
  <si>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</si>
  <si>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</si>
  <si>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</si>
  <si>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</si>
  <si>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</si>
  <si>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</si>
  <si>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</si>
  <si>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</si>
  <si>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</si>
  <si>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</si>
  <si>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</si>
  <si>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</si>
  <si>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</si>
  <si>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</si>
  <si>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</si>
  <si>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</si>
  <si>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</si>
  <si>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</si>
  <si>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</si>
  <si>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</si>
  <si>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</si>
  <si>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</si>
  <si>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</si>
  <si>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</si>
  <si>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</si>
  <si>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</si>
  <si>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</si>
  <si>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</si>
  <si>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</si>
  <si>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</si>
  <si>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</si>
  <si>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</si>
  <si>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</si>
  <si>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</si>
  <si>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</si>
  <si>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</si>
  <si>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</si>
  <si>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</si>
  <si>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</si>
  <si>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</si>
  <si>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</si>
  <si>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</si>
  <si>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</si>
  <si>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</si>
  <si>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</si>
  <si>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</si>
  <si>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</si>
  <si>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</si>
  <si>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</si>
  <si>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</si>
  <si>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</si>
  <si>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</si>
  <si>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</si>
  <si>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SECRETARIADO DIOCESANO DE PASTORAL SOCIAL D EGARZON</t>
  </si>
  <si>
    <t>SECRETARIADO DIOCESANO DE PASTORAL SOCIAL D E GARZON</t>
  </si>
  <si>
    <t>ECRETARIADO DIOCESANO DE PASTORAL SOCIAL D E GARZON</t>
  </si>
  <si>
    <t>ICBF</t>
  </si>
  <si>
    <t>1/300</t>
  </si>
  <si>
    <t>LORENA YULIETH PROAÑOS HERNADEZ</t>
  </si>
  <si>
    <t>ADMINISTRADOR DE EMPRESAS</t>
  </si>
  <si>
    <t>UNIVERSIDAD SURCOLOMBIANA</t>
  </si>
  <si>
    <t>SECRETARIADO DIOCESANO DE ÁSTORAL SOCIAL</t>
  </si>
  <si>
    <t>29/08/2003-01/08/2001-31/12/2012-</t>
  </si>
  <si>
    <t>ASISTENTE REGIONAL PARROQUIA-COORDINADORA CDI MORENITA DE GUSADALUPE-</t>
  </si>
  <si>
    <t>01/01/2005-30/03/2016-01/04/2012-31/12/2013-01/09/2013-130/09/2014-01/2006-31/06/207</t>
  </si>
  <si>
    <t>AIDA YOHANNA DE AZA ORDOÑEZ</t>
  </si>
  <si>
    <t>PSICOLOGA SOCIAL COMUNITARIO</t>
  </si>
  <si>
    <t>UNAD</t>
  </si>
  <si>
    <t>12/02/2011-30/08/2011-01/01/2009-30/10/2009</t>
  </si>
  <si>
    <t>APOYO A COMISARIA DE FAMILIA,SICOLOGA</t>
  </si>
  <si>
    <t>ALCALDIA DE GUADALUPE-FUNDACION DUZ Y VID</t>
  </si>
  <si>
    <t>DIANA  MARCELA TORREZ ARIAS</t>
  </si>
  <si>
    <t>ANTONIO NARIÑO</t>
  </si>
  <si>
    <t>ALCALDIA DE GUADALUPE-FUNDACION DUZ Y VID-TELEDATA</t>
  </si>
  <si>
    <t>21/08/2013-31/12/2013-21/01/2014-22/07/2014-15/02/2011-25/02/2013</t>
  </si>
  <si>
    <t>PROCESOS DE PLANIFICACION  EN PROGRAMAS DE PROMOCION Y PREVENCION-PSICOLOGA</t>
  </si>
  <si>
    <t>1/1000</t>
  </si>
  <si>
    <t>SAMUEL CHAVARRO COLLAZOS</t>
  </si>
  <si>
    <t>SACERDOTE</t>
  </si>
  <si>
    <t>DIOCESIS DE GARZON</t>
  </si>
  <si>
    <t>DELEGADO DIOCESANO PARA LA PASTORAL FAMILIAR</t>
  </si>
  <si>
    <t>DIOCESIS DE GARZON-</t>
  </si>
  <si>
    <t>12/04/2012-01/01/2014-01/01/2007-31/12/2012</t>
  </si>
  <si>
    <t>MARIBEL TRUJILLO VARGAS</t>
  </si>
  <si>
    <t>LICENCIADA EN EDUCACION BASICA CON ENFASIS EN EDUCACION AMBIENTAL</t>
  </si>
  <si>
    <t>UNIVERSIDAD DEL MAGDALENA</t>
  </si>
  <si>
    <t>DOCENTE</t>
  </si>
  <si>
    <t>COLOMBO INGLES</t>
  </si>
  <si>
    <t>01/02/2006-31/11/2008</t>
  </si>
  <si>
    <t>LUZ MELY SALAZAR ROJAS</t>
  </si>
  <si>
    <t>CONTADORA PUBLICA</t>
  </si>
  <si>
    <t>100311-T</t>
  </si>
  <si>
    <t>SIN DATO</t>
  </si>
  <si>
    <t>PASTORAL SOCIAL</t>
  </si>
  <si>
    <t>CONTADORA</t>
  </si>
  <si>
    <t>NO PRESENTA</t>
  </si>
  <si>
    <t xml:space="preserve"> ANEXAR COPIA DEL DIPLOMA DE CONTADORA</t>
  </si>
  <si>
    <t>SECRETARIADO DIOCESANO DE PASTORAL SOCIAL D E  GARZON</t>
  </si>
  <si>
    <t xml:space="preserve">CDI SIN ARRIENDO </t>
  </si>
  <si>
    <t>CALLE 11 A 12 60 BARRIO LA GAITANA</t>
  </si>
  <si>
    <t>NA</t>
  </si>
  <si>
    <t>CDI MODALIDAD FAMILIAR</t>
  </si>
  <si>
    <t>CDI MODALIDAD FAMILIAR RETOÑOS DE AMOR 4</t>
  </si>
  <si>
    <t xml:space="preserve"> VEREDAS  GUADALUPE</t>
  </si>
  <si>
    <t>CDI SIN ARRIENDO   SANTO DOMINGO SABIO LUCES DE ESPERANZA</t>
  </si>
  <si>
    <t>VEREDA MIRAGUA ALTAMIRA</t>
  </si>
  <si>
    <t>CDI    MODALIDAD FAMILIAR  MUNDO DE ALEGRIA</t>
  </si>
  <si>
    <t>CDI    MODALIDAD FAMILIAR  MUNDO DE ALEGRIA 2</t>
  </si>
  <si>
    <t>CDI    MODALIDAD FAMILIAR  SAGRADA FAMILIA</t>
  </si>
  <si>
    <t>CARRERA 7 6 38 GARZON</t>
  </si>
  <si>
    <t>VEREDA VILLA FERNANDA ALTAMIRA</t>
  </si>
  <si>
    <t>SECRETARIADO DIOCESANO DE PASTORAL SOCIAL DE  GARZON</t>
  </si>
  <si>
    <t>1/200</t>
  </si>
  <si>
    <t>XIMENA GUTIERREZ SANCHEZ</t>
  </si>
  <si>
    <t>PSICOLOGA</t>
  </si>
  <si>
    <t>COORDINADORA CDI</t>
  </si>
  <si>
    <t>SECRETARIADO DIOCESANO</t>
  </si>
  <si>
    <t>01/09/2013-30/09/2014</t>
  </si>
  <si>
    <t>ALBA LILIANA CORDOBA SANTOS</t>
  </si>
  <si>
    <t>TRABAJADORA SOCIAL</t>
  </si>
  <si>
    <t>UNIVERSIDAD TECNOLOGICA DEL CHOCO</t>
  </si>
  <si>
    <t>10/02/2014-30/09/2014</t>
  </si>
  <si>
    <t>PSICOLOGA CDI</t>
  </si>
  <si>
    <t>MARIA ESTELLA COLLAZOS B</t>
  </si>
  <si>
    <t>FUNDACION UNIVERSITARIA CLARETINA</t>
  </si>
  <si>
    <t xml:space="preserve"> 9 SEMESTRE DE TRABAJADORA SOCIAL</t>
  </si>
  <si>
    <t>APOYO PSICOSOCIAL CERO A SIEMPRE</t>
  </si>
  <si>
    <t>01/01/2014-30/09/2014</t>
  </si>
  <si>
    <t>YULLY   ZULEIMA JIMENEZ MARULANDA</t>
  </si>
  <si>
    <t>PROFESIONAL EN APOYO PSICOSOCIAL</t>
  </si>
  <si>
    <t>07/01/2014-30/09/2014</t>
  </si>
  <si>
    <t>EQUIPO SICOSOCIAL</t>
  </si>
  <si>
    <t>RICAUTE ARTUNDUAGA HUELGOS</t>
  </si>
  <si>
    <t>14 CREDITOS EN UNAD PSICOLOGIA</t>
  </si>
  <si>
    <t>07/01/2014-31/09/2014</t>
  </si>
  <si>
    <t>EQUIPO DE APOYO PSICOSOCIAL</t>
  </si>
  <si>
    <t>DIANA MARCELA NARVAEZ SCARPETTA</t>
  </si>
  <si>
    <t>COVOLHUILA</t>
  </si>
  <si>
    <t>COGESTOR SOCIAL</t>
  </si>
  <si>
    <t>22/06/2018/06/2010</t>
  </si>
  <si>
    <t>VIANED ESTELLA GONZALEZ RIVERA</t>
  </si>
  <si>
    <t>ADMINISTRADORA DE EMPRESAS</t>
  </si>
  <si>
    <t>SURCOLOMBIANA</t>
  </si>
  <si>
    <t>YINETH ROJAS PALADINEZ</t>
  </si>
  <si>
    <t>7/01/2014-30/09/2014</t>
  </si>
  <si>
    <t>SEMINARIO GARZON</t>
  </si>
  <si>
    <t>12/04/2013-01/01/201401-01/2007-30/12/2012</t>
  </si>
  <si>
    <t>DELEGADO DIOCESANO PARA LA  PASTORAL FAMILIAR-SACERDOTE</t>
  </si>
  <si>
    <t>LICENDIDA EN EDUCACION BASICA  CON ENFASIS EN EDUCACION AMBIENTAL</t>
  </si>
  <si>
    <t>UNIV DEL MAGDALENA</t>
  </si>
  <si>
    <t>GIMNACIO MINUTO D EDIOS</t>
  </si>
  <si>
    <t>01/01/2009-30/09/2014</t>
  </si>
  <si>
    <t>CONTADOR PUBLICO</t>
  </si>
  <si>
    <t>CDI INSTUTUCIONAL SIN ARRIENDO  LA MORENITA DE GUADALUPE</t>
  </si>
  <si>
    <t>CDI SIN ARRIENDO</t>
  </si>
  <si>
    <t>CARRERA 4 2 20-   Y   VEREDA MIRAFLOREZ GARZON</t>
  </si>
  <si>
    <t>LORENA YULIETH PROHAÑOS HERNANDEZ</t>
  </si>
  <si>
    <r>
      <t xml:space="preserve"> NO SE CUMPLE EL OBJETO   EN TANTO ESTABLECE</t>
    </r>
    <r>
      <rPr>
        <b/>
        <sz val="11"/>
        <rFont val="Calibri"/>
        <family val="2"/>
      </rPr>
      <t xml:space="preserve"> BRINDAR ATENCION PSICOSOCIAL VIVIENDA AGUA Y SANEAMIENTO SEGURIDAD ALIMENTARIA Y ASESORIA JURIDICA A COMUNIDADES EN SITUACION DE DESPLAZAMIENTO Y VULNERAVILIDAD EN LA CUENCA HIDRIGRAFICA DEL ALTO MAGDALENA HUILA</t>
    </r>
  </si>
  <si>
    <t>LE FALTA 13 MESES DE EXPERIENCIA HABILITANTE</t>
  </si>
  <si>
    <t>11</t>
  </si>
  <si>
    <t>940</t>
  </si>
  <si>
    <t>1/150</t>
  </si>
  <si>
    <t>1/5000</t>
  </si>
  <si>
    <t>0</t>
  </si>
  <si>
    <t>1,5</t>
  </si>
  <si>
    <t>11,1</t>
  </si>
  <si>
    <t>11,6</t>
  </si>
  <si>
    <t>19,2</t>
  </si>
  <si>
    <t>0,5</t>
  </si>
  <si>
    <t>32</t>
  </si>
  <si>
    <t>2840</t>
  </si>
  <si>
    <t>10</t>
  </si>
  <si>
    <t>14,3</t>
  </si>
  <si>
    <t>436</t>
  </si>
  <si>
    <t>SE REPITE EN EL GRUPO 4 POR LO TANTO NO ES VALIDO PARA ESTE GRUPO</t>
  </si>
  <si>
    <t>NO PRESENTA EXPERIENCIA ADICIONAL</t>
  </si>
  <si>
    <t>SECRETARIADO  DIOCESANO DE PASTORAL SOCIAL - Garzon</t>
  </si>
  <si>
    <t>891180164-3</t>
  </si>
  <si>
    <r>
      <t>EL PROPONENTE CUMPLE ___</t>
    </r>
    <r>
      <rPr>
        <b/>
        <u/>
        <sz val="12"/>
        <color rgb="FF000000"/>
        <rFont val="Arial"/>
        <family val="2"/>
      </rPr>
      <t>X</t>
    </r>
    <r>
      <rPr>
        <b/>
        <sz val="12"/>
        <color rgb="FF000000"/>
        <rFont val="Arial"/>
        <family val="2"/>
      </rPr>
      <t>___ NO CUMPLE _______</t>
    </r>
  </si>
  <si>
    <t>PROPONENTE No.  6 - SECRETARIADO  DIOCESANO DE PASTORAL SOCIAL - Garzon</t>
  </si>
  <si>
    <t>3 a 5</t>
  </si>
  <si>
    <t>12 a 14</t>
  </si>
  <si>
    <t>21
27
26</t>
  </si>
  <si>
    <t>aportado como requisito a subsanar por ello no cuenta con nuevos numeros de folio</t>
  </si>
  <si>
    <t>131 a 134
300 a 309
104 a 113</t>
  </si>
  <si>
    <t xml:space="preserve">grupo 4  
grupo 9
grupo 10 </t>
  </si>
  <si>
    <t>no aplica</t>
  </si>
  <si>
    <t xml:space="preserve">135
305
114
</t>
  </si>
  <si>
    <t>no aporta registro unico tributario de la persona juridica</t>
  </si>
  <si>
    <t>127
127
106</t>
  </si>
  <si>
    <t xml:space="preserve">136
306
115
</t>
  </si>
  <si>
    <t>grupo 4  - se consultó en sistema el certificado de persona natural
grupo 9 - se consultó en sistema el certificado de persona natural
grupo 10  - se consultó en sistema el certificado de persona natural</t>
  </si>
  <si>
    <t>137
307
116</t>
  </si>
  <si>
    <t>138
308
117</t>
  </si>
  <si>
    <t>15 a 17</t>
  </si>
  <si>
    <t>SUB</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</si>
</sst>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dd/mm/yyyy;@"/>
  </numFmts>
  <fonts count="34"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b/>
      <sz val="10"/>
      <color theme="1"/>
      <name val="Arial"/>
      <family val="2"/>
    </font>
    <font>
      <sz val="12"/>
      <color rgb="FF7030A0"/>
      <name val="Arial"/>
      <family val="2"/>
    </font>
    <font>
      <b/>
      <sz val="12"/>
      <name val="Arial"/>
      <family val="2"/>
    </font>
    <font>
      <sz val="12"/>
      <name val="Arial"/>
      <family val="2"/>
    </font>
    <font>
      <b/>
      <u/>
      <sz val="12"/>
      <color rgb="FF000000"/>
      <name val="Arial"/>
      <family val="2"/>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right style="thin">
        <color indexed="64"/>
      </right>
      <top/>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69">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5" borderId="5" xfId="0" applyFont="1" applyFill="1" applyBorder="1" applyAlignment="1">
      <alignment horizontal="center" vertical="center" wrapText="1"/>
    </xf>
    <xf numFmtId="0" fontId="24" fillId="6" borderId="18" xfId="0" applyFont="1" applyFill="1" applyBorder="1" applyAlignment="1">
      <alignment horizontal="center" vertical="center" wrapText="1"/>
    </xf>
    <xf numFmtId="0" fontId="24" fillId="6" borderId="21" xfId="0" applyFont="1" applyFill="1" applyBorder="1" applyAlignment="1">
      <alignment horizontal="center" vertical="center" wrapText="1"/>
    </xf>
    <xf numFmtId="0" fontId="24" fillId="0" borderId="21" xfId="0" applyFont="1" applyBorder="1" applyAlignment="1">
      <alignment horizontal="center" vertical="center" wrapText="1"/>
    </xf>
    <xf numFmtId="0" fontId="24" fillId="6" borderId="21" xfId="0" applyFont="1" applyFill="1" applyBorder="1" applyAlignment="1">
      <alignment horizontal="justify"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5" fillId="6" borderId="0" xfId="0" applyFont="1" applyFill="1" applyAlignment="1">
      <alignment vertical="center"/>
    </xf>
    <xf numFmtId="0" fontId="26" fillId="6" borderId="26" xfId="0" applyFont="1" applyFill="1" applyBorder="1" applyAlignment="1">
      <alignment vertical="center"/>
    </xf>
    <xf numFmtId="0" fontId="26" fillId="6" borderId="27" xfId="0" applyFont="1" applyFill="1" applyBorder="1" applyAlignment="1">
      <alignment horizontal="center" vertical="center" wrapText="1"/>
    </xf>
    <xf numFmtId="0" fontId="27" fillId="0" borderId="28" xfId="0" applyFont="1" applyBorder="1" applyAlignment="1">
      <alignment vertical="center" wrapText="1"/>
    </xf>
    <xf numFmtId="0" fontId="27" fillId="0" borderId="27" xfId="0" applyFont="1" applyBorder="1" applyAlignment="1">
      <alignment vertical="center"/>
    </xf>
    <xf numFmtId="0" fontId="26" fillId="6" borderId="28" xfId="0" applyFont="1" applyFill="1" applyBorder="1" applyAlignment="1">
      <alignment vertical="center"/>
    </xf>
    <xf numFmtId="0" fontId="27" fillId="6" borderId="27" xfId="0" applyFont="1" applyFill="1" applyBorder="1" applyAlignment="1">
      <alignment vertical="center"/>
    </xf>
    <xf numFmtId="0" fontId="27" fillId="6" borderId="0" xfId="0" applyFont="1" applyFill="1" applyAlignment="1">
      <alignment vertical="center"/>
    </xf>
    <xf numFmtId="0" fontId="27" fillId="6" borderId="28" xfId="0" applyFont="1" applyFill="1" applyBorder="1" applyAlignment="1">
      <alignment vertical="center"/>
    </xf>
    <xf numFmtId="0" fontId="26" fillId="6" borderId="29" xfId="0" applyFont="1" applyFill="1" applyBorder="1" applyAlignment="1">
      <alignment vertical="center"/>
    </xf>
    <xf numFmtId="0" fontId="26" fillId="6" borderId="0" xfId="0" applyFont="1" applyFill="1" applyAlignment="1">
      <alignment horizontal="center" vertical="center"/>
    </xf>
    <xf numFmtId="0" fontId="26" fillId="6" borderId="28" xfId="0" applyFont="1" applyFill="1" applyBorder="1" applyAlignment="1">
      <alignment horizontal="center" vertical="center"/>
    </xf>
    <xf numFmtId="0" fontId="27" fillId="6" borderId="24" xfId="0" applyFont="1" applyFill="1" applyBorder="1" applyAlignment="1">
      <alignment vertical="center"/>
    </xf>
    <xf numFmtId="0" fontId="27" fillId="6" borderId="26" xfId="0" applyFont="1" applyFill="1" applyBorder="1" applyAlignment="1">
      <alignment vertical="center"/>
    </xf>
    <xf numFmtId="0" fontId="27" fillId="6" borderId="32" xfId="0" applyFont="1" applyFill="1" applyBorder="1" applyAlignment="1">
      <alignment vertical="center"/>
    </xf>
    <xf numFmtId="0" fontId="27" fillId="6" borderId="35" xfId="0" applyFont="1" applyFill="1" applyBorder="1" applyAlignment="1">
      <alignment vertical="center"/>
    </xf>
    <xf numFmtId="0" fontId="26" fillId="6" borderId="27" xfId="0" applyFont="1" applyFill="1" applyBorder="1" applyAlignment="1">
      <alignment vertical="center"/>
    </xf>
    <xf numFmtId="0" fontId="26" fillId="6" borderId="35" xfId="0" applyFont="1" applyFill="1" applyBorder="1" applyAlignment="1">
      <alignment horizontal="center" vertical="center"/>
    </xf>
    <xf numFmtId="0" fontId="26" fillId="6" borderId="0" xfId="0" applyFont="1" applyFill="1" applyAlignment="1">
      <alignment horizontal="right" vertical="center"/>
    </xf>
    <xf numFmtId="0" fontId="26" fillId="6" borderId="0" xfId="0" applyFont="1" applyFill="1" applyAlignment="1">
      <alignment vertical="center"/>
    </xf>
    <xf numFmtId="0" fontId="27" fillId="0" borderId="28" xfId="0" applyFont="1" applyBorder="1" applyAlignment="1">
      <alignment vertical="center"/>
    </xf>
    <xf numFmtId="0" fontId="27" fillId="6" borderId="34" xfId="0" applyFont="1" applyFill="1" applyBorder="1" applyAlignment="1">
      <alignment vertical="center" wrapText="1"/>
    </xf>
    <xf numFmtId="0" fontId="28" fillId="0" borderId="0" xfId="0" applyFont="1"/>
    <xf numFmtId="0" fontId="30"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1" fillId="6" borderId="32" xfId="0" applyFont="1" applyFill="1" applyBorder="1" applyAlignment="1">
      <alignment vertical="center"/>
    </xf>
    <xf numFmtId="0" fontId="31" fillId="6" borderId="32" xfId="0" applyFont="1" applyFill="1" applyBorder="1" applyAlignment="1">
      <alignment horizontal="center" vertical="center"/>
    </xf>
    <xf numFmtId="0" fontId="31" fillId="6" borderId="32" xfId="0" applyFont="1" applyFill="1" applyBorder="1" applyAlignment="1">
      <alignment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1" fontId="13" fillId="0" borderId="1" xfId="0" applyNumberFormat="1" applyFont="1" applyFill="1" applyBorder="1" applyAlignment="1" applyProtection="1">
      <alignment horizontal="center" vertical="center" wrapText="1"/>
      <protection locked="0"/>
    </xf>
    <xf numFmtId="170" fontId="13" fillId="0" borderId="1" xfId="0" applyNumberFormat="1" applyFont="1" applyFill="1" applyBorder="1" applyAlignment="1" applyProtection="1">
      <alignment horizontal="center" vertical="center" wrapText="1"/>
      <protection locked="0"/>
    </xf>
    <xf numFmtId="14" fontId="0" fillId="0" borderId="1" xfId="0" applyNumberFormat="1" applyBorder="1" applyAlignment="1"/>
    <xf numFmtId="0" fontId="0" fillId="0" borderId="1" xfId="0" applyFill="1" applyBorder="1" applyAlignment="1">
      <alignment horizontal="center" wrapText="1"/>
    </xf>
    <xf numFmtId="14" fontId="0" fillId="0" borderId="1" xfId="0" applyNumberFormat="1" applyBorder="1" applyAlignment="1">
      <alignment horizontal="center" wrapText="1"/>
    </xf>
    <xf numFmtId="14" fontId="0" fillId="0" borderId="1" xfId="0" applyNumberFormat="1" applyBorder="1" applyAlignment="1">
      <alignment vertical="center"/>
    </xf>
    <xf numFmtId="1" fontId="13" fillId="0" borderId="1" xfId="4" applyNumberFormat="1" applyFont="1" applyFill="1" applyBorder="1" applyAlignment="1" applyProtection="1">
      <alignment horizontal="center" vertical="center" wrapText="1"/>
      <protection locked="0"/>
    </xf>
    <xf numFmtId="0" fontId="0" fillId="0" borderId="1" xfId="0" applyBorder="1" applyAlignment="1">
      <alignment horizontal="center" wrapText="1"/>
    </xf>
    <xf numFmtId="0" fontId="13" fillId="0" borderId="4" xfId="0" applyFont="1" applyFill="1" applyBorder="1" applyAlignment="1" applyProtection="1">
      <alignment horizontal="center" vertical="center" wrapText="1"/>
      <protection locked="0"/>
    </xf>
    <xf numFmtId="15" fontId="13" fillId="0" borderId="4" xfId="0" applyNumberFormat="1" applyFont="1" applyFill="1" applyBorder="1" applyAlignment="1" applyProtection="1">
      <alignment horizontal="center" vertical="center" wrapText="1"/>
      <protection locked="0"/>
    </xf>
    <xf numFmtId="2" fontId="13" fillId="0" borderId="14" xfId="0" applyNumberFormat="1" applyFont="1" applyFill="1" applyBorder="1" applyAlignment="1" applyProtection="1">
      <alignment horizontal="center" vertical="center" wrapText="1"/>
      <protection locked="0"/>
    </xf>
    <xf numFmtId="1" fontId="13" fillId="0" borderId="4" xfId="0" applyNumberFormat="1" applyFont="1" applyFill="1" applyBorder="1" applyAlignment="1" applyProtection="1">
      <alignment horizontal="center" vertical="center" wrapText="1"/>
      <protection locked="0"/>
    </xf>
    <xf numFmtId="14" fontId="13" fillId="0" borderId="4" xfId="0" applyNumberFormat="1" applyFont="1" applyFill="1" applyBorder="1" applyAlignment="1" applyProtection="1">
      <alignment horizontal="center" vertical="center" wrapText="1"/>
      <protection locked="0"/>
    </xf>
    <xf numFmtId="3" fontId="13" fillId="0" borderId="1" xfId="0" applyNumberFormat="1" applyFont="1" applyFill="1" applyBorder="1" applyAlignment="1" applyProtection="1">
      <alignment horizontal="center" vertical="center" wrapText="1"/>
      <protection locked="0"/>
    </xf>
    <xf numFmtId="0" fontId="0" fillId="0" borderId="40" xfId="0" applyFill="1" applyBorder="1" applyAlignment="1">
      <alignment vertical="center"/>
    </xf>
    <xf numFmtId="0" fontId="0" fillId="0" borderId="1" xfId="0" applyBorder="1" applyAlignment="1">
      <alignment wrapText="1"/>
    </xf>
    <xf numFmtId="0" fontId="9" fillId="0" borderId="1" xfId="0" applyFont="1" applyFill="1" applyBorder="1" applyAlignment="1" applyProtection="1">
      <alignment vertical="center"/>
      <protection locked="0"/>
    </xf>
    <xf numFmtId="0" fontId="9" fillId="0" borderId="8" xfId="0" applyFont="1" applyFill="1" applyBorder="1" applyAlignment="1" applyProtection="1">
      <alignment vertical="center" wrapText="1"/>
      <protection locked="0"/>
    </xf>
    <xf numFmtId="0" fontId="23" fillId="5" borderId="1" xfId="0" applyFont="1" applyFill="1" applyBorder="1" applyAlignment="1">
      <alignment horizontal="center" vertical="center" wrapText="1"/>
    </xf>
    <xf numFmtId="0" fontId="26" fillId="6" borderId="32" xfId="0" applyFont="1" applyFill="1" applyBorder="1" applyAlignment="1">
      <alignment vertical="center"/>
    </xf>
    <xf numFmtId="49" fontId="13" fillId="0" borderId="1" xfId="0" applyNumberFormat="1" applyFont="1" applyFill="1" applyBorder="1" applyAlignment="1" applyProtection="1">
      <alignment horizontal="center" vertical="center" wrapText="1"/>
      <protection locked="0"/>
    </xf>
    <xf numFmtId="49" fontId="0" fillId="0" borderId="1" xfId="0" applyNumberFormat="1" applyBorder="1" applyAlignment="1">
      <alignment wrapText="1"/>
    </xf>
    <xf numFmtId="49" fontId="13" fillId="0" borderId="4" xfId="0" applyNumberFormat="1" applyFont="1" applyFill="1" applyBorder="1" applyAlignment="1" applyProtection="1">
      <alignment horizontal="center" vertical="center" wrapText="1"/>
      <protection locked="0"/>
    </xf>
    <xf numFmtId="0" fontId="9" fillId="9" borderId="1" xfId="0" applyFont="1" applyFill="1" applyBorder="1" applyAlignment="1" applyProtection="1">
      <alignment horizontal="center" vertical="center"/>
      <protection locked="0"/>
    </xf>
    <xf numFmtId="0" fontId="9" fillId="9" borderId="8" xfId="0" applyFont="1" applyFill="1" applyBorder="1" applyAlignment="1" applyProtection="1">
      <alignment vertical="center"/>
      <protection locked="0"/>
    </xf>
    <xf numFmtId="14" fontId="9" fillId="9" borderId="1" xfId="0" applyNumberFormat="1" applyFont="1" applyFill="1" applyBorder="1" applyAlignment="1" applyProtection="1">
      <alignment horizontal="center" vertical="center"/>
      <protection locked="0"/>
    </xf>
    <xf numFmtId="0" fontId="9" fillId="9" borderId="8" xfId="0" applyFont="1" applyFill="1" applyBorder="1" applyAlignment="1" applyProtection="1">
      <alignment horizontal="center" vertical="center"/>
      <protection locked="0"/>
    </xf>
    <xf numFmtId="0" fontId="11" fillId="0" borderId="1" xfId="0" applyFont="1" applyFill="1" applyBorder="1" applyAlignment="1">
      <alignment horizontal="center" vertical="center" wrapText="1"/>
    </xf>
    <xf numFmtId="0" fontId="23" fillId="5" borderId="1" xfId="0" applyFont="1" applyFill="1" applyBorder="1" applyAlignment="1">
      <alignment horizontal="center" vertical="center" wrapText="1"/>
    </xf>
    <xf numFmtId="0" fontId="24" fillId="0" borderId="21" xfId="0" applyFont="1" applyBorder="1" applyAlignment="1">
      <alignment horizontal="left" vertical="justify" wrapText="1"/>
    </xf>
    <xf numFmtId="0" fontId="24" fillId="0" borderId="22" xfId="0" applyFont="1" applyBorder="1" applyAlignment="1">
      <alignment horizontal="left" vertical="justify" wrapText="1"/>
    </xf>
    <xf numFmtId="0" fontId="24" fillId="0" borderId="23" xfId="0" applyFont="1" applyBorder="1" applyAlignment="1">
      <alignment horizontal="left" vertical="justify" wrapText="1"/>
    </xf>
    <xf numFmtId="0" fontId="0" fillId="0" borderId="5" xfId="0"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0" fillId="0" borderId="1" xfId="0" applyBorder="1" applyAlignment="1">
      <alignment horizontal="center"/>
    </xf>
    <xf numFmtId="0" fontId="24" fillId="6" borderId="18" xfId="0" applyFont="1" applyFill="1" applyBorder="1" applyAlignment="1">
      <alignment horizontal="left" vertical="justify" wrapText="1"/>
    </xf>
    <xf numFmtId="0" fontId="24" fillId="6" borderId="19" xfId="0" applyFont="1" applyFill="1" applyBorder="1" applyAlignment="1">
      <alignment horizontal="left" vertical="justify" wrapText="1"/>
    </xf>
    <xf numFmtId="0" fontId="24" fillId="6" borderId="20" xfId="0" applyFont="1" applyFill="1" applyBorder="1" applyAlignment="1">
      <alignment horizontal="left" vertical="justify" wrapText="1"/>
    </xf>
    <xf numFmtId="0" fontId="24" fillId="6" borderId="21" xfId="0" applyFont="1" applyFill="1" applyBorder="1" applyAlignment="1">
      <alignment horizontal="left" vertical="justify" wrapText="1"/>
    </xf>
    <xf numFmtId="0" fontId="24" fillId="6" borderId="22" xfId="0" applyFont="1" applyFill="1" applyBorder="1" applyAlignment="1">
      <alignment horizontal="left" vertical="justify" wrapText="1"/>
    </xf>
    <xf numFmtId="0" fontId="24" fillId="6" borderId="23" xfId="0" applyFont="1" applyFill="1" applyBorder="1" applyAlignment="1">
      <alignment horizontal="left" vertical="justify" wrapText="1"/>
    </xf>
    <xf numFmtId="0" fontId="29" fillId="0" borderId="0" xfId="0" applyFont="1" applyAlignment="1">
      <alignment horizontal="center" vertical="center"/>
    </xf>
    <xf numFmtId="0" fontId="24" fillId="6" borderId="21" xfId="0" applyFont="1" applyFill="1" applyBorder="1" applyAlignment="1">
      <alignment horizontal="center" vertical="justify" wrapText="1"/>
    </xf>
    <xf numFmtId="0" fontId="24" fillId="6" borderId="22" xfId="0" applyFont="1" applyFill="1" applyBorder="1" applyAlignment="1">
      <alignment horizontal="center" vertical="justify" wrapText="1"/>
    </xf>
    <xf numFmtId="0" fontId="24" fillId="6" borderId="23" xfId="0" applyFont="1" applyFill="1" applyBorder="1" applyAlignment="1">
      <alignment horizontal="center" vertical="justify" wrapText="1"/>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19" fillId="0" borderId="15" xfId="0" applyFont="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27" xfId="0" applyBorder="1"/>
    <xf numFmtId="0" fontId="26" fillId="6" borderId="34" xfId="0" applyFont="1" applyFill="1" applyBorder="1" applyAlignment="1">
      <alignment vertical="center" wrapText="1"/>
    </xf>
    <xf numFmtId="0" fontId="26" fillId="6" borderId="33" xfId="0" applyFont="1" applyFill="1" applyBorder="1" applyAlignment="1">
      <alignment vertical="center" wrapText="1"/>
    </xf>
    <xf numFmtId="0" fontId="26" fillId="8" borderId="29" xfId="0" applyFont="1" applyFill="1" applyBorder="1" applyAlignment="1">
      <alignment horizontal="center" vertical="center"/>
    </xf>
    <xf numFmtId="0" fontId="26" fillId="8" borderId="31" xfId="0" applyFont="1" applyFill="1" applyBorder="1" applyAlignment="1">
      <alignment horizontal="center" vertical="center"/>
    </xf>
    <xf numFmtId="0" fontId="26" fillId="8" borderId="30" xfId="0" applyFont="1" applyFill="1" applyBorder="1" applyAlignment="1">
      <alignment horizontal="center" vertical="center"/>
    </xf>
    <xf numFmtId="0" fontId="27" fillId="6" borderId="37" xfId="0" applyFont="1" applyFill="1" applyBorder="1" applyAlignment="1">
      <alignment vertical="center"/>
    </xf>
    <xf numFmtId="0" fontId="26" fillId="6" borderId="24" xfId="0" applyFont="1" applyFill="1" applyBorder="1" applyAlignment="1">
      <alignment vertical="center"/>
    </xf>
    <xf numFmtId="0" fontId="26" fillId="6" borderId="32" xfId="0" applyFont="1" applyFill="1" applyBorder="1" applyAlignment="1">
      <alignment vertical="center"/>
    </xf>
    <xf numFmtId="0" fontId="26" fillId="6" borderId="25" xfId="0" applyFont="1" applyFill="1" applyBorder="1" applyAlignment="1">
      <alignment vertical="center" wrapText="1"/>
    </xf>
    <xf numFmtId="0" fontId="26" fillId="6" borderId="36" xfId="0" applyFont="1" applyFill="1" applyBorder="1" applyAlignment="1">
      <alignment vertical="center" wrapText="1"/>
    </xf>
    <xf numFmtId="0" fontId="27" fillId="6" borderId="38" xfId="0" applyFont="1" applyFill="1" applyBorder="1" applyAlignment="1">
      <alignment vertical="center"/>
    </xf>
    <xf numFmtId="0" fontId="26" fillId="6" borderId="24" xfId="0" applyFont="1" applyFill="1" applyBorder="1" applyAlignment="1">
      <alignment horizontal="center" vertical="center" wrapText="1"/>
    </xf>
    <xf numFmtId="0" fontId="26" fillId="6" borderId="25" xfId="0" applyFont="1" applyFill="1" applyBorder="1" applyAlignment="1">
      <alignment horizontal="center" vertical="center" wrapText="1"/>
    </xf>
    <xf numFmtId="0" fontId="26" fillId="6" borderId="0" xfId="0" applyFont="1" applyFill="1" applyAlignment="1">
      <alignment horizontal="center" vertical="center" wrapText="1"/>
    </xf>
    <xf numFmtId="0" fontId="27" fillId="6" borderId="31" xfId="0" applyFont="1" applyFill="1" applyBorder="1" applyAlignment="1">
      <alignment horizontal="center" vertical="center" wrapText="1"/>
    </xf>
    <xf numFmtId="0" fontId="27" fillId="6" borderId="30" xfId="0" applyFont="1" applyFill="1" applyBorder="1" applyAlignment="1">
      <alignment horizontal="center" vertical="center" wrapText="1"/>
    </xf>
    <xf numFmtId="0" fontId="32" fillId="6" borderId="31" xfId="0" applyFont="1" applyFill="1" applyBorder="1" applyAlignment="1">
      <alignment horizontal="center" vertical="center" wrapText="1"/>
    </xf>
    <xf numFmtId="0" fontId="32" fillId="6" borderId="30" xfId="0" applyFont="1" applyFill="1" applyBorder="1" applyAlignment="1">
      <alignment horizontal="center" vertical="center" wrapText="1"/>
    </xf>
    <xf numFmtId="44" fontId="32" fillId="6" borderId="31" xfId="3" applyFont="1" applyFill="1" applyBorder="1" applyAlignment="1">
      <alignment horizontal="center" vertical="center" wrapText="1"/>
    </xf>
    <xf numFmtId="44" fontId="32" fillId="6" borderId="30" xfId="3" applyFont="1" applyFill="1" applyBorder="1" applyAlignment="1">
      <alignment horizontal="center" vertical="center" wrapText="1"/>
    </xf>
    <xf numFmtId="0" fontId="31" fillId="6" borderId="31" xfId="0" applyFont="1" applyFill="1" applyBorder="1" applyAlignment="1">
      <alignment horizontal="center" vertical="center" wrapText="1"/>
    </xf>
    <xf numFmtId="0" fontId="31" fillId="6" borderId="30" xfId="0" applyFont="1" applyFill="1" applyBorder="1" applyAlignment="1">
      <alignment horizontal="center" vertical="center" wrapText="1"/>
    </xf>
    <xf numFmtId="3" fontId="27" fillId="7" borderId="25" xfId="0" applyNumberFormat="1" applyFont="1" applyFill="1" applyBorder="1" applyAlignment="1">
      <alignment vertical="center"/>
    </xf>
    <xf numFmtId="3" fontId="27" fillId="7" borderId="0" xfId="0" applyNumberFormat="1" applyFont="1" applyFill="1" applyAlignment="1">
      <alignment vertical="center"/>
    </xf>
    <xf numFmtId="3" fontId="27" fillId="7" borderId="34" xfId="0" applyNumberFormat="1" applyFont="1" applyFill="1" applyBorder="1" applyAlignment="1">
      <alignment vertical="center"/>
    </xf>
    <xf numFmtId="2" fontId="27" fillId="7" borderId="0" xfId="0" applyNumberFormat="1" applyFont="1" applyFill="1" applyAlignment="1">
      <alignment horizontal="center" vertical="center"/>
    </xf>
    <xf numFmtId="9" fontId="27" fillId="7" borderId="34" xfId="0" applyNumberFormat="1" applyFont="1" applyFill="1" applyBorder="1" applyAlignment="1">
      <alignment horizontal="center" vertical="center"/>
    </xf>
    <xf numFmtId="0" fontId="0" fillId="0" borderId="1" xfId="0" applyBorder="1" applyAlignment="1">
      <alignment horizontal="left" wrapText="1"/>
    </xf>
    <xf numFmtId="0" fontId="0" fillId="0" borderId="1" xfId="0" applyBorder="1" applyAlignment="1">
      <alignment horizontal="left"/>
    </xf>
    <xf numFmtId="0" fontId="24" fillId="9" borderId="21" xfId="0" applyFont="1" applyFill="1" applyBorder="1" applyAlignment="1">
      <alignment horizontal="center" vertical="center" wrapText="1"/>
    </xf>
    <xf numFmtId="0" fontId="14" fillId="0" borderId="1" xfId="0" applyFont="1" applyBorder="1" applyAlignment="1">
      <alignment horizontal="left" wrapText="1"/>
    </xf>
    <xf numFmtId="0" fontId="14" fillId="0" borderId="1" xfId="0" applyFont="1" applyBorder="1" applyAlignment="1">
      <alignment horizontal="left"/>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25"/>
  <sheetViews>
    <sheetView topLeftCell="A22" zoomScaleNormal="100" workbookViewId="0">
      <selection activeCell="A45" sqref="A45"/>
    </sheetView>
  </sheetViews>
  <sheetFormatPr baseColWidth="10" defaultRowHeight="14.4" x14ac:dyDescent="0.3"/>
  <cols>
    <col min="1" max="1" width="3.109375" style="9" bestFit="1" customWidth="1"/>
    <col min="2" max="2" width="102.6640625" style="9" bestFit="1" customWidth="1"/>
    <col min="3" max="3" width="31.109375" style="9" customWidth="1"/>
    <col min="4" max="4" width="26.6640625" style="9" customWidth="1"/>
    <col min="5" max="5" width="25" style="9" customWidth="1"/>
    <col min="6" max="7" width="29.6640625" style="9" customWidth="1"/>
    <col min="8" max="8" width="24.5546875" style="9" customWidth="1"/>
    <col min="9" max="9" width="24" style="9" customWidth="1"/>
    <col min="10" max="10" width="20.33203125" style="9" customWidth="1"/>
    <col min="11" max="11" width="14.6640625" style="9" bestFit="1" customWidth="1"/>
    <col min="12" max="13" width="18.6640625" style="9" customWidth="1"/>
    <col min="14" max="14" width="22.109375" style="9" customWidth="1"/>
    <col min="15" max="15" width="26.109375" style="9" customWidth="1"/>
    <col min="16" max="16" width="19.5546875" style="9" bestFit="1" customWidth="1"/>
    <col min="17" max="17" width="14.5546875" style="9" customWidth="1"/>
    <col min="18" max="22" width="6.44140625" style="9" customWidth="1"/>
    <col min="23" max="251" width="11.44140625" style="9"/>
    <col min="252" max="252" width="1" style="9" customWidth="1"/>
    <col min="253" max="253" width="4.33203125" style="9" customWidth="1"/>
    <col min="254" max="254" width="34.6640625" style="9" customWidth="1"/>
    <col min="255" max="255" width="0" style="9" hidden="1" customWidth="1"/>
    <col min="256" max="256" width="20" style="9" customWidth="1"/>
    <col min="257" max="257" width="20.88671875" style="9" customWidth="1"/>
    <col min="258" max="258" width="25" style="9" customWidth="1"/>
    <col min="259" max="259" width="18.6640625" style="9" customWidth="1"/>
    <col min="260" max="260" width="29.6640625" style="9" customWidth="1"/>
    <col min="261" max="261" width="13.44140625" style="9" customWidth="1"/>
    <col min="262" max="262" width="13.88671875" style="9" customWidth="1"/>
    <col min="263" max="267" width="16.5546875" style="9" customWidth="1"/>
    <col min="268" max="268" width="20.5546875" style="9" customWidth="1"/>
    <col min="269" max="269" width="21.109375" style="9" customWidth="1"/>
    <col min="270" max="270" width="9.5546875" style="9" customWidth="1"/>
    <col min="271" max="271" width="0.44140625" style="9" customWidth="1"/>
    <col min="272" max="278" width="6.44140625" style="9" customWidth="1"/>
    <col min="279" max="507" width="11.44140625" style="9"/>
    <col min="508" max="508" width="1" style="9" customWidth="1"/>
    <col min="509" max="509" width="4.33203125" style="9" customWidth="1"/>
    <col min="510" max="510" width="34.6640625" style="9" customWidth="1"/>
    <col min="511" max="511" width="0" style="9" hidden="1" customWidth="1"/>
    <col min="512" max="512" width="20" style="9" customWidth="1"/>
    <col min="513" max="513" width="20.88671875" style="9" customWidth="1"/>
    <col min="514" max="514" width="25" style="9" customWidth="1"/>
    <col min="515" max="515" width="18.6640625" style="9" customWidth="1"/>
    <col min="516" max="516" width="29.6640625" style="9" customWidth="1"/>
    <col min="517" max="517" width="13.44140625" style="9" customWidth="1"/>
    <col min="518" max="518" width="13.88671875" style="9" customWidth="1"/>
    <col min="519" max="523" width="16.5546875" style="9" customWidth="1"/>
    <col min="524" max="524" width="20.5546875" style="9" customWidth="1"/>
    <col min="525" max="525" width="21.109375" style="9" customWidth="1"/>
    <col min="526" max="526" width="9.5546875" style="9" customWidth="1"/>
    <col min="527" max="527" width="0.44140625" style="9" customWidth="1"/>
    <col min="528" max="534" width="6.44140625" style="9" customWidth="1"/>
    <col min="535" max="763" width="11.44140625" style="9"/>
    <col min="764" max="764" width="1" style="9" customWidth="1"/>
    <col min="765" max="765" width="4.33203125" style="9" customWidth="1"/>
    <col min="766" max="766" width="34.6640625" style="9" customWidth="1"/>
    <col min="767" max="767" width="0" style="9" hidden="1" customWidth="1"/>
    <col min="768" max="768" width="20" style="9" customWidth="1"/>
    <col min="769" max="769" width="20.88671875" style="9" customWidth="1"/>
    <col min="770" max="770" width="25" style="9" customWidth="1"/>
    <col min="771" max="771" width="18.6640625" style="9" customWidth="1"/>
    <col min="772" max="772" width="29.6640625" style="9" customWidth="1"/>
    <col min="773" max="773" width="13.44140625" style="9" customWidth="1"/>
    <col min="774" max="774" width="13.88671875" style="9" customWidth="1"/>
    <col min="775" max="779" width="16.5546875" style="9" customWidth="1"/>
    <col min="780" max="780" width="20.5546875" style="9" customWidth="1"/>
    <col min="781" max="781" width="21.109375" style="9" customWidth="1"/>
    <col min="782" max="782" width="9.5546875" style="9" customWidth="1"/>
    <col min="783" max="783" width="0.44140625" style="9" customWidth="1"/>
    <col min="784" max="790" width="6.44140625" style="9" customWidth="1"/>
    <col min="791" max="1019" width="11.44140625" style="9"/>
    <col min="1020" max="1020" width="1" style="9" customWidth="1"/>
    <col min="1021" max="1021" width="4.33203125" style="9" customWidth="1"/>
    <col min="1022" max="1022" width="34.6640625" style="9" customWidth="1"/>
    <col min="1023" max="1023" width="0" style="9" hidden="1" customWidth="1"/>
    <col min="1024" max="1024" width="20" style="9" customWidth="1"/>
    <col min="1025" max="1025" width="20.88671875" style="9" customWidth="1"/>
    <col min="1026" max="1026" width="25" style="9" customWidth="1"/>
    <col min="1027" max="1027" width="18.6640625" style="9" customWidth="1"/>
    <col min="1028" max="1028" width="29.6640625" style="9" customWidth="1"/>
    <col min="1029" max="1029" width="13.44140625" style="9" customWidth="1"/>
    <col min="1030" max="1030" width="13.88671875" style="9" customWidth="1"/>
    <col min="1031" max="1035" width="16.5546875" style="9" customWidth="1"/>
    <col min="1036" max="1036" width="20.5546875" style="9" customWidth="1"/>
    <col min="1037" max="1037" width="21.109375" style="9" customWidth="1"/>
    <col min="1038" max="1038" width="9.5546875" style="9" customWidth="1"/>
    <col min="1039" max="1039" width="0.44140625" style="9" customWidth="1"/>
    <col min="1040" max="1046" width="6.44140625" style="9" customWidth="1"/>
    <col min="1047" max="1275" width="11.44140625" style="9"/>
    <col min="1276" max="1276" width="1" style="9" customWidth="1"/>
    <col min="1277" max="1277" width="4.33203125" style="9" customWidth="1"/>
    <col min="1278" max="1278" width="34.6640625" style="9" customWidth="1"/>
    <col min="1279" max="1279" width="0" style="9" hidden="1" customWidth="1"/>
    <col min="1280" max="1280" width="20" style="9" customWidth="1"/>
    <col min="1281" max="1281" width="20.88671875" style="9" customWidth="1"/>
    <col min="1282" max="1282" width="25" style="9" customWidth="1"/>
    <col min="1283" max="1283" width="18.6640625" style="9" customWidth="1"/>
    <col min="1284" max="1284" width="29.6640625" style="9" customWidth="1"/>
    <col min="1285" max="1285" width="13.44140625" style="9" customWidth="1"/>
    <col min="1286" max="1286" width="13.88671875" style="9" customWidth="1"/>
    <col min="1287" max="1291" width="16.5546875" style="9" customWidth="1"/>
    <col min="1292" max="1292" width="20.5546875" style="9" customWidth="1"/>
    <col min="1293" max="1293" width="21.109375" style="9" customWidth="1"/>
    <col min="1294" max="1294" width="9.5546875" style="9" customWidth="1"/>
    <col min="1295" max="1295" width="0.44140625" style="9" customWidth="1"/>
    <col min="1296" max="1302" width="6.44140625" style="9" customWidth="1"/>
    <col min="1303" max="1531" width="11.44140625" style="9"/>
    <col min="1532" max="1532" width="1" style="9" customWidth="1"/>
    <col min="1533" max="1533" width="4.33203125" style="9" customWidth="1"/>
    <col min="1534" max="1534" width="34.6640625" style="9" customWidth="1"/>
    <col min="1535" max="1535" width="0" style="9" hidden="1" customWidth="1"/>
    <col min="1536" max="1536" width="20" style="9" customWidth="1"/>
    <col min="1537" max="1537" width="20.88671875" style="9" customWidth="1"/>
    <col min="1538" max="1538" width="25" style="9" customWidth="1"/>
    <col min="1539" max="1539" width="18.6640625" style="9" customWidth="1"/>
    <col min="1540" max="1540" width="29.6640625" style="9" customWidth="1"/>
    <col min="1541" max="1541" width="13.44140625" style="9" customWidth="1"/>
    <col min="1542" max="1542" width="13.88671875" style="9" customWidth="1"/>
    <col min="1543" max="1547" width="16.5546875" style="9" customWidth="1"/>
    <col min="1548" max="1548" width="20.5546875" style="9" customWidth="1"/>
    <col min="1549" max="1549" width="21.109375" style="9" customWidth="1"/>
    <col min="1550" max="1550" width="9.5546875" style="9" customWidth="1"/>
    <col min="1551" max="1551" width="0.44140625" style="9" customWidth="1"/>
    <col min="1552" max="1558" width="6.44140625" style="9" customWidth="1"/>
    <col min="1559" max="1787" width="11.44140625" style="9"/>
    <col min="1788" max="1788" width="1" style="9" customWidth="1"/>
    <col min="1789" max="1789" width="4.33203125" style="9" customWidth="1"/>
    <col min="1790" max="1790" width="34.6640625" style="9" customWidth="1"/>
    <col min="1791" max="1791" width="0" style="9" hidden="1" customWidth="1"/>
    <col min="1792" max="1792" width="20" style="9" customWidth="1"/>
    <col min="1793" max="1793" width="20.88671875" style="9" customWidth="1"/>
    <col min="1794" max="1794" width="25" style="9" customWidth="1"/>
    <col min="1795" max="1795" width="18.6640625" style="9" customWidth="1"/>
    <col min="1796" max="1796" width="29.6640625" style="9" customWidth="1"/>
    <col min="1797" max="1797" width="13.44140625" style="9" customWidth="1"/>
    <col min="1798" max="1798" width="13.88671875" style="9" customWidth="1"/>
    <col min="1799" max="1803" width="16.5546875" style="9" customWidth="1"/>
    <col min="1804" max="1804" width="20.5546875" style="9" customWidth="1"/>
    <col min="1805" max="1805" width="21.109375" style="9" customWidth="1"/>
    <col min="1806" max="1806" width="9.5546875" style="9" customWidth="1"/>
    <col min="1807" max="1807" width="0.44140625" style="9" customWidth="1"/>
    <col min="1808" max="1814" width="6.44140625" style="9" customWidth="1"/>
    <col min="1815" max="2043" width="11.44140625" style="9"/>
    <col min="2044" max="2044" width="1" style="9" customWidth="1"/>
    <col min="2045" max="2045" width="4.33203125" style="9" customWidth="1"/>
    <col min="2046" max="2046" width="34.6640625" style="9" customWidth="1"/>
    <col min="2047" max="2047" width="0" style="9" hidden="1" customWidth="1"/>
    <col min="2048" max="2048" width="20" style="9" customWidth="1"/>
    <col min="2049" max="2049" width="20.88671875" style="9" customWidth="1"/>
    <col min="2050" max="2050" width="25" style="9" customWidth="1"/>
    <col min="2051" max="2051" width="18.6640625" style="9" customWidth="1"/>
    <col min="2052" max="2052" width="29.6640625" style="9" customWidth="1"/>
    <col min="2053" max="2053" width="13.44140625" style="9" customWidth="1"/>
    <col min="2054" max="2054" width="13.88671875" style="9" customWidth="1"/>
    <col min="2055" max="2059" width="16.5546875" style="9" customWidth="1"/>
    <col min="2060" max="2060" width="20.5546875" style="9" customWidth="1"/>
    <col min="2061" max="2061" width="21.109375" style="9" customWidth="1"/>
    <col min="2062" max="2062" width="9.5546875" style="9" customWidth="1"/>
    <col min="2063" max="2063" width="0.44140625" style="9" customWidth="1"/>
    <col min="2064" max="2070" width="6.44140625" style="9" customWidth="1"/>
    <col min="2071" max="2299" width="11.44140625" style="9"/>
    <col min="2300" max="2300" width="1" style="9" customWidth="1"/>
    <col min="2301" max="2301" width="4.33203125" style="9" customWidth="1"/>
    <col min="2302" max="2302" width="34.6640625" style="9" customWidth="1"/>
    <col min="2303" max="2303" width="0" style="9" hidden="1" customWidth="1"/>
    <col min="2304" max="2304" width="20" style="9" customWidth="1"/>
    <col min="2305" max="2305" width="20.88671875" style="9" customWidth="1"/>
    <col min="2306" max="2306" width="25" style="9" customWidth="1"/>
    <col min="2307" max="2307" width="18.6640625" style="9" customWidth="1"/>
    <col min="2308" max="2308" width="29.6640625" style="9" customWidth="1"/>
    <col min="2309" max="2309" width="13.44140625" style="9" customWidth="1"/>
    <col min="2310" max="2310" width="13.88671875" style="9" customWidth="1"/>
    <col min="2311" max="2315" width="16.5546875" style="9" customWidth="1"/>
    <col min="2316" max="2316" width="20.5546875" style="9" customWidth="1"/>
    <col min="2317" max="2317" width="21.109375" style="9" customWidth="1"/>
    <col min="2318" max="2318" width="9.5546875" style="9" customWidth="1"/>
    <col min="2319" max="2319" width="0.44140625" style="9" customWidth="1"/>
    <col min="2320" max="2326" width="6.44140625" style="9" customWidth="1"/>
    <col min="2327" max="2555" width="11.44140625" style="9"/>
    <col min="2556" max="2556" width="1" style="9" customWidth="1"/>
    <col min="2557" max="2557" width="4.33203125" style="9" customWidth="1"/>
    <col min="2558" max="2558" width="34.6640625" style="9" customWidth="1"/>
    <col min="2559" max="2559" width="0" style="9" hidden="1" customWidth="1"/>
    <col min="2560" max="2560" width="20" style="9" customWidth="1"/>
    <col min="2561" max="2561" width="20.88671875" style="9" customWidth="1"/>
    <col min="2562" max="2562" width="25" style="9" customWidth="1"/>
    <col min="2563" max="2563" width="18.6640625" style="9" customWidth="1"/>
    <col min="2564" max="2564" width="29.6640625" style="9" customWidth="1"/>
    <col min="2565" max="2565" width="13.44140625" style="9" customWidth="1"/>
    <col min="2566" max="2566" width="13.88671875" style="9" customWidth="1"/>
    <col min="2567" max="2571" width="16.5546875" style="9" customWidth="1"/>
    <col min="2572" max="2572" width="20.5546875" style="9" customWidth="1"/>
    <col min="2573" max="2573" width="21.109375" style="9" customWidth="1"/>
    <col min="2574" max="2574" width="9.5546875" style="9" customWidth="1"/>
    <col min="2575" max="2575" width="0.44140625" style="9" customWidth="1"/>
    <col min="2576" max="2582" width="6.44140625" style="9" customWidth="1"/>
    <col min="2583" max="2811" width="11.44140625" style="9"/>
    <col min="2812" max="2812" width="1" style="9" customWidth="1"/>
    <col min="2813" max="2813" width="4.33203125" style="9" customWidth="1"/>
    <col min="2814" max="2814" width="34.6640625" style="9" customWidth="1"/>
    <col min="2815" max="2815" width="0" style="9" hidden="1" customWidth="1"/>
    <col min="2816" max="2816" width="20" style="9" customWidth="1"/>
    <col min="2817" max="2817" width="20.88671875" style="9" customWidth="1"/>
    <col min="2818" max="2818" width="25" style="9" customWidth="1"/>
    <col min="2819" max="2819" width="18.6640625" style="9" customWidth="1"/>
    <col min="2820" max="2820" width="29.6640625" style="9" customWidth="1"/>
    <col min="2821" max="2821" width="13.44140625" style="9" customWidth="1"/>
    <col min="2822" max="2822" width="13.88671875" style="9" customWidth="1"/>
    <col min="2823" max="2827" width="16.5546875" style="9" customWidth="1"/>
    <col min="2828" max="2828" width="20.5546875" style="9" customWidth="1"/>
    <col min="2829" max="2829" width="21.109375" style="9" customWidth="1"/>
    <col min="2830" max="2830" width="9.5546875" style="9" customWidth="1"/>
    <col min="2831" max="2831" width="0.44140625" style="9" customWidth="1"/>
    <col min="2832" max="2838" width="6.44140625" style="9" customWidth="1"/>
    <col min="2839" max="3067" width="11.44140625" style="9"/>
    <col min="3068" max="3068" width="1" style="9" customWidth="1"/>
    <col min="3069" max="3069" width="4.33203125" style="9" customWidth="1"/>
    <col min="3070" max="3070" width="34.6640625" style="9" customWidth="1"/>
    <col min="3071" max="3071" width="0" style="9" hidden="1" customWidth="1"/>
    <col min="3072" max="3072" width="20" style="9" customWidth="1"/>
    <col min="3073" max="3073" width="20.88671875" style="9" customWidth="1"/>
    <col min="3074" max="3074" width="25" style="9" customWidth="1"/>
    <col min="3075" max="3075" width="18.6640625" style="9" customWidth="1"/>
    <col min="3076" max="3076" width="29.6640625" style="9" customWidth="1"/>
    <col min="3077" max="3077" width="13.44140625" style="9" customWidth="1"/>
    <col min="3078" max="3078" width="13.88671875" style="9" customWidth="1"/>
    <col min="3079" max="3083" width="16.5546875" style="9" customWidth="1"/>
    <col min="3084" max="3084" width="20.5546875" style="9" customWidth="1"/>
    <col min="3085" max="3085" width="21.109375" style="9" customWidth="1"/>
    <col min="3086" max="3086" width="9.5546875" style="9" customWidth="1"/>
    <col min="3087" max="3087" width="0.44140625" style="9" customWidth="1"/>
    <col min="3088" max="3094" width="6.44140625" style="9" customWidth="1"/>
    <col min="3095" max="3323" width="11.44140625" style="9"/>
    <col min="3324" max="3324" width="1" style="9" customWidth="1"/>
    <col min="3325" max="3325" width="4.33203125" style="9" customWidth="1"/>
    <col min="3326" max="3326" width="34.6640625" style="9" customWidth="1"/>
    <col min="3327" max="3327" width="0" style="9" hidden="1" customWidth="1"/>
    <col min="3328" max="3328" width="20" style="9" customWidth="1"/>
    <col min="3329" max="3329" width="20.88671875" style="9" customWidth="1"/>
    <col min="3330" max="3330" width="25" style="9" customWidth="1"/>
    <col min="3331" max="3331" width="18.6640625" style="9" customWidth="1"/>
    <col min="3332" max="3332" width="29.6640625" style="9" customWidth="1"/>
    <col min="3333" max="3333" width="13.44140625" style="9" customWidth="1"/>
    <col min="3334" max="3334" width="13.88671875" style="9" customWidth="1"/>
    <col min="3335" max="3339" width="16.5546875" style="9" customWidth="1"/>
    <col min="3340" max="3340" width="20.5546875" style="9" customWidth="1"/>
    <col min="3341" max="3341" width="21.109375" style="9" customWidth="1"/>
    <col min="3342" max="3342" width="9.5546875" style="9" customWidth="1"/>
    <col min="3343" max="3343" width="0.44140625" style="9" customWidth="1"/>
    <col min="3344" max="3350" width="6.44140625" style="9" customWidth="1"/>
    <col min="3351" max="3579" width="11.44140625" style="9"/>
    <col min="3580" max="3580" width="1" style="9" customWidth="1"/>
    <col min="3581" max="3581" width="4.33203125" style="9" customWidth="1"/>
    <col min="3582" max="3582" width="34.6640625" style="9" customWidth="1"/>
    <col min="3583" max="3583" width="0" style="9" hidden="1" customWidth="1"/>
    <col min="3584" max="3584" width="20" style="9" customWidth="1"/>
    <col min="3585" max="3585" width="20.88671875" style="9" customWidth="1"/>
    <col min="3586" max="3586" width="25" style="9" customWidth="1"/>
    <col min="3587" max="3587" width="18.6640625" style="9" customWidth="1"/>
    <col min="3588" max="3588" width="29.6640625" style="9" customWidth="1"/>
    <col min="3589" max="3589" width="13.44140625" style="9" customWidth="1"/>
    <col min="3590" max="3590" width="13.88671875" style="9" customWidth="1"/>
    <col min="3591" max="3595" width="16.5546875" style="9" customWidth="1"/>
    <col min="3596" max="3596" width="20.5546875" style="9" customWidth="1"/>
    <col min="3597" max="3597" width="21.109375" style="9" customWidth="1"/>
    <col min="3598" max="3598" width="9.5546875" style="9" customWidth="1"/>
    <col min="3599" max="3599" width="0.44140625" style="9" customWidth="1"/>
    <col min="3600" max="3606" width="6.44140625" style="9" customWidth="1"/>
    <col min="3607" max="3835" width="11.44140625" style="9"/>
    <col min="3836" max="3836" width="1" style="9" customWidth="1"/>
    <col min="3837" max="3837" width="4.33203125" style="9" customWidth="1"/>
    <col min="3838" max="3838" width="34.6640625" style="9" customWidth="1"/>
    <col min="3839" max="3839" width="0" style="9" hidden="1" customWidth="1"/>
    <col min="3840" max="3840" width="20" style="9" customWidth="1"/>
    <col min="3841" max="3841" width="20.88671875" style="9" customWidth="1"/>
    <col min="3842" max="3842" width="25" style="9" customWidth="1"/>
    <col min="3843" max="3843" width="18.6640625" style="9" customWidth="1"/>
    <col min="3844" max="3844" width="29.6640625" style="9" customWidth="1"/>
    <col min="3845" max="3845" width="13.44140625" style="9" customWidth="1"/>
    <col min="3846" max="3846" width="13.88671875" style="9" customWidth="1"/>
    <col min="3847" max="3851" width="16.5546875" style="9" customWidth="1"/>
    <col min="3852" max="3852" width="20.5546875" style="9" customWidth="1"/>
    <col min="3853" max="3853" width="21.109375" style="9" customWidth="1"/>
    <col min="3854" max="3854" width="9.5546875" style="9" customWidth="1"/>
    <col min="3855" max="3855" width="0.44140625" style="9" customWidth="1"/>
    <col min="3856" max="3862" width="6.44140625" style="9" customWidth="1"/>
    <col min="3863" max="4091" width="11.44140625" style="9"/>
    <col min="4092" max="4092" width="1" style="9" customWidth="1"/>
    <col min="4093" max="4093" width="4.33203125" style="9" customWidth="1"/>
    <col min="4094" max="4094" width="34.6640625" style="9" customWidth="1"/>
    <col min="4095" max="4095" width="0" style="9" hidden="1" customWidth="1"/>
    <col min="4096" max="4096" width="20" style="9" customWidth="1"/>
    <col min="4097" max="4097" width="20.88671875" style="9" customWidth="1"/>
    <col min="4098" max="4098" width="25" style="9" customWidth="1"/>
    <col min="4099" max="4099" width="18.6640625" style="9" customWidth="1"/>
    <col min="4100" max="4100" width="29.6640625" style="9" customWidth="1"/>
    <col min="4101" max="4101" width="13.44140625" style="9" customWidth="1"/>
    <col min="4102" max="4102" width="13.88671875" style="9" customWidth="1"/>
    <col min="4103" max="4107" width="16.5546875" style="9" customWidth="1"/>
    <col min="4108" max="4108" width="20.5546875" style="9" customWidth="1"/>
    <col min="4109" max="4109" width="21.109375" style="9" customWidth="1"/>
    <col min="4110" max="4110" width="9.5546875" style="9" customWidth="1"/>
    <col min="4111" max="4111" width="0.44140625" style="9" customWidth="1"/>
    <col min="4112" max="4118" width="6.44140625" style="9" customWidth="1"/>
    <col min="4119" max="4347" width="11.44140625" style="9"/>
    <col min="4348" max="4348" width="1" style="9" customWidth="1"/>
    <col min="4349" max="4349" width="4.33203125" style="9" customWidth="1"/>
    <col min="4350" max="4350" width="34.6640625" style="9" customWidth="1"/>
    <col min="4351" max="4351" width="0" style="9" hidden="1" customWidth="1"/>
    <col min="4352" max="4352" width="20" style="9" customWidth="1"/>
    <col min="4353" max="4353" width="20.88671875" style="9" customWidth="1"/>
    <col min="4354" max="4354" width="25" style="9" customWidth="1"/>
    <col min="4355" max="4355" width="18.6640625" style="9" customWidth="1"/>
    <col min="4356" max="4356" width="29.6640625" style="9" customWidth="1"/>
    <col min="4357" max="4357" width="13.44140625" style="9" customWidth="1"/>
    <col min="4358" max="4358" width="13.88671875" style="9" customWidth="1"/>
    <col min="4359" max="4363" width="16.5546875" style="9" customWidth="1"/>
    <col min="4364" max="4364" width="20.5546875" style="9" customWidth="1"/>
    <col min="4365" max="4365" width="21.109375" style="9" customWidth="1"/>
    <col min="4366" max="4366" width="9.5546875" style="9" customWidth="1"/>
    <col min="4367" max="4367" width="0.44140625" style="9" customWidth="1"/>
    <col min="4368" max="4374" width="6.44140625" style="9" customWidth="1"/>
    <col min="4375" max="4603" width="11.44140625" style="9"/>
    <col min="4604" max="4604" width="1" style="9" customWidth="1"/>
    <col min="4605" max="4605" width="4.33203125" style="9" customWidth="1"/>
    <col min="4606" max="4606" width="34.6640625" style="9" customWidth="1"/>
    <col min="4607" max="4607" width="0" style="9" hidden="1" customWidth="1"/>
    <col min="4608" max="4608" width="20" style="9" customWidth="1"/>
    <col min="4609" max="4609" width="20.88671875" style="9" customWidth="1"/>
    <col min="4610" max="4610" width="25" style="9" customWidth="1"/>
    <col min="4611" max="4611" width="18.6640625" style="9" customWidth="1"/>
    <col min="4612" max="4612" width="29.6640625" style="9" customWidth="1"/>
    <col min="4613" max="4613" width="13.44140625" style="9" customWidth="1"/>
    <col min="4614" max="4614" width="13.88671875" style="9" customWidth="1"/>
    <col min="4615" max="4619" width="16.5546875" style="9" customWidth="1"/>
    <col min="4620" max="4620" width="20.5546875" style="9" customWidth="1"/>
    <col min="4621" max="4621" width="21.109375" style="9" customWidth="1"/>
    <col min="4622" max="4622" width="9.5546875" style="9" customWidth="1"/>
    <col min="4623" max="4623" width="0.44140625" style="9" customWidth="1"/>
    <col min="4624" max="4630" width="6.44140625" style="9" customWidth="1"/>
    <col min="4631" max="4859" width="11.44140625" style="9"/>
    <col min="4860" max="4860" width="1" style="9" customWidth="1"/>
    <col min="4861" max="4861" width="4.33203125" style="9" customWidth="1"/>
    <col min="4862" max="4862" width="34.6640625" style="9" customWidth="1"/>
    <col min="4863" max="4863" width="0" style="9" hidden="1" customWidth="1"/>
    <col min="4864" max="4864" width="20" style="9" customWidth="1"/>
    <col min="4865" max="4865" width="20.88671875" style="9" customWidth="1"/>
    <col min="4866" max="4866" width="25" style="9" customWidth="1"/>
    <col min="4867" max="4867" width="18.6640625" style="9" customWidth="1"/>
    <col min="4868" max="4868" width="29.6640625" style="9" customWidth="1"/>
    <col min="4869" max="4869" width="13.44140625" style="9" customWidth="1"/>
    <col min="4870" max="4870" width="13.88671875" style="9" customWidth="1"/>
    <col min="4871" max="4875" width="16.5546875" style="9" customWidth="1"/>
    <col min="4876" max="4876" width="20.5546875" style="9" customWidth="1"/>
    <col min="4877" max="4877" width="21.109375" style="9" customWidth="1"/>
    <col min="4878" max="4878" width="9.5546875" style="9" customWidth="1"/>
    <col min="4879" max="4879" width="0.44140625" style="9" customWidth="1"/>
    <col min="4880" max="4886" width="6.44140625" style="9" customWidth="1"/>
    <col min="4887" max="5115" width="11.44140625" style="9"/>
    <col min="5116" max="5116" width="1" style="9" customWidth="1"/>
    <col min="5117" max="5117" width="4.33203125" style="9" customWidth="1"/>
    <col min="5118" max="5118" width="34.6640625" style="9" customWidth="1"/>
    <col min="5119" max="5119" width="0" style="9" hidden="1" customWidth="1"/>
    <col min="5120" max="5120" width="20" style="9" customWidth="1"/>
    <col min="5121" max="5121" width="20.88671875" style="9" customWidth="1"/>
    <col min="5122" max="5122" width="25" style="9" customWidth="1"/>
    <col min="5123" max="5123" width="18.6640625" style="9" customWidth="1"/>
    <col min="5124" max="5124" width="29.6640625" style="9" customWidth="1"/>
    <col min="5125" max="5125" width="13.44140625" style="9" customWidth="1"/>
    <col min="5126" max="5126" width="13.88671875" style="9" customWidth="1"/>
    <col min="5127" max="5131" width="16.5546875" style="9" customWidth="1"/>
    <col min="5132" max="5132" width="20.5546875" style="9" customWidth="1"/>
    <col min="5133" max="5133" width="21.109375" style="9" customWidth="1"/>
    <col min="5134" max="5134" width="9.5546875" style="9" customWidth="1"/>
    <col min="5135" max="5135" width="0.44140625" style="9" customWidth="1"/>
    <col min="5136" max="5142" width="6.44140625" style="9" customWidth="1"/>
    <col min="5143" max="5371" width="11.44140625" style="9"/>
    <col min="5372" max="5372" width="1" style="9" customWidth="1"/>
    <col min="5373" max="5373" width="4.33203125" style="9" customWidth="1"/>
    <col min="5374" max="5374" width="34.6640625" style="9" customWidth="1"/>
    <col min="5375" max="5375" width="0" style="9" hidden="1" customWidth="1"/>
    <col min="5376" max="5376" width="20" style="9" customWidth="1"/>
    <col min="5377" max="5377" width="20.88671875" style="9" customWidth="1"/>
    <col min="5378" max="5378" width="25" style="9" customWidth="1"/>
    <col min="5379" max="5379" width="18.6640625" style="9" customWidth="1"/>
    <col min="5380" max="5380" width="29.6640625" style="9" customWidth="1"/>
    <col min="5381" max="5381" width="13.44140625" style="9" customWidth="1"/>
    <col min="5382" max="5382" width="13.88671875" style="9" customWidth="1"/>
    <col min="5383" max="5387" width="16.5546875" style="9" customWidth="1"/>
    <col min="5388" max="5388" width="20.5546875" style="9" customWidth="1"/>
    <col min="5389" max="5389" width="21.109375" style="9" customWidth="1"/>
    <col min="5390" max="5390" width="9.5546875" style="9" customWidth="1"/>
    <col min="5391" max="5391" width="0.44140625" style="9" customWidth="1"/>
    <col min="5392" max="5398" width="6.44140625" style="9" customWidth="1"/>
    <col min="5399" max="5627" width="11.44140625" style="9"/>
    <col min="5628" max="5628" width="1" style="9" customWidth="1"/>
    <col min="5629" max="5629" width="4.33203125" style="9" customWidth="1"/>
    <col min="5630" max="5630" width="34.6640625" style="9" customWidth="1"/>
    <col min="5631" max="5631" width="0" style="9" hidden="1" customWidth="1"/>
    <col min="5632" max="5632" width="20" style="9" customWidth="1"/>
    <col min="5633" max="5633" width="20.88671875" style="9" customWidth="1"/>
    <col min="5634" max="5634" width="25" style="9" customWidth="1"/>
    <col min="5635" max="5635" width="18.6640625" style="9" customWidth="1"/>
    <col min="5636" max="5636" width="29.6640625" style="9" customWidth="1"/>
    <col min="5637" max="5637" width="13.44140625" style="9" customWidth="1"/>
    <col min="5638" max="5638" width="13.88671875" style="9" customWidth="1"/>
    <col min="5639" max="5643" width="16.5546875" style="9" customWidth="1"/>
    <col min="5644" max="5644" width="20.5546875" style="9" customWidth="1"/>
    <col min="5645" max="5645" width="21.109375" style="9" customWidth="1"/>
    <col min="5646" max="5646" width="9.5546875" style="9" customWidth="1"/>
    <col min="5647" max="5647" width="0.44140625" style="9" customWidth="1"/>
    <col min="5648" max="5654" width="6.44140625" style="9" customWidth="1"/>
    <col min="5655" max="5883" width="11.44140625" style="9"/>
    <col min="5884" max="5884" width="1" style="9" customWidth="1"/>
    <col min="5885" max="5885" width="4.33203125" style="9" customWidth="1"/>
    <col min="5886" max="5886" width="34.6640625" style="9" customWidth="1"/>
    <col min="5887" max="5887" width="0" style="9" hidden="1" customWidth="1"/>
    <col min="5888" max="5888" width="20" style="9" customWidth="1"/>
    <col min="5889" max="5889" width="20.88671875" style="9" customWidth="1"/>
    <col min="5890" max="5890" width="25" style="9" customWidth="1"/>
    <col min="5891" max="5891" width="18.6640625" style="9" customWidth="1"/>
    <col min="5892" max="5892" width="29.6640625" style="9" customWidth="1"/>
    <col min="5893" max="5893" width="13.44140625" style="9" customWidth="1"/>
    <col min="5894" max="5894" width="13.88671875" style="9" customWidth="1"/>
    <col min="5895" max="5899" width="16.5546875" style="9" customWidth="1"/>
    <col min="5900" max="5900" width="20.5546875" style="9" customWidth="1"/>
    <col min="5901" max="5901" width="21.109375" style="9" customWidth="1"/>
    <col min="5902" max="5902" width="9.5546875" style="9" customWidth="1"/>
    <col min="5903" max="5903" width="0.44140625" style="9" customWidth="1"/>
    <col min="5904" max="5910" width="6.44140625" style="9" customWidth="1"/>
    <col min="5911" max="6139" width="11.44140625" style="9"/>
    <col min="6140" max="6140" width="1" style="9" customWidth="1"/>
    <col min="6141" max="6141" width="4.33203125" style="9" customWidth="1"/>
    <col min="6142" max="6142" width="34.6640625" style="9" customWidth="1"/>
    <col min="6143" max="6143" width="0" style="9" hidden="1" customWidth="1"/>
    <col min="6144" max="6144" width="20" style="9" customWidth="1"/>
    <col min="6145" max="6145" width="20.88671875" style="9" customWidth="1"/>
    <col min="6146" max="6146" width="25" style="9" customWidth="1"/>
    <col min="6147" max="6147" width="18.6640625" style="9" customWidth="1"/>
    <col min="6148" max="6148" width="29.6640625" style="9" customWidth="1"/>
    <col min="6149" max="6149" width="13.44140625" style="9" customWidth="1"/>
    <col min="6150" max="6150" width="13.88671875" style="9" customWidth="1"/>
    <col min="6151" max="6155" width="16.5546875" style="9" customWidth="1"/>
    <col min="6156" max="6156" width="20.5546875" style="9" customWidth="1"/>
    <col min="6157" max="6157" width="21.109375" style="9" customWidth="1"/>
    <col min="6158" max="6158" width="9.5546875" style="9" customWidth="1"/>
    <col min="6159" max="6159" width="0.44140625" style="9" customWidth="1"/>
    <col min="6160" max="6166" width="6.44140625" style="9" customWidth="1"/>
    <col min="6167" max="6395" width="11.44140625" style="9"/>
    <col min="6396" max="6396" width="1" style="9" customWidth="1"/>
    <col min="6397" max="6397" width="4.33203125" style="9" customWidth="1"/>
    <col min="6398" max="6398" width="34.6640625" style="9" customWidth="1"/>
    <col min="6399" max="6399" width="0" style="9" hidden="1" customWidth="1"/>
    <col min="6400" max="6400" width="20" style="9" customWidth="1"/>
    <col min="6401" max="6401" width="20.88671875" style="9" customWidth="1"/>
    <col min="6402" max="6402" width="25" style="9" customWidth="1"/>
    <col min="6403" max="6403" width="18.6640625" style="9" customWidth="1"/>
    <col min="6404" max="6404" width="29.6640625" style="9" customWidth="1"/>
    <col min="6405" max="6405" width="13.44140625" style="9" customWidth="1"/>
    <col min="6406" max="6406" width="13.88671875" style="9" customWidth="1"/>
    <col min="6407" max="6411" width="16.5546875" style="9" customWidth="1"/>
    <col min="6412" max="6412" width="20.5546875" style="9" customWidth="1"/>
    <col min="6413" max="6413" width="21.109375" style="9" customWidth="1"/>
    <col min="6414" max="6414" width="9.5546875" style="9" customWidth="1"/>
    <col min="6415" max="6415" width="0.44140625" style="9" customWidth="1"/>
    <col min="6416" max="6422" width="6.44140625" style="9" customWidth="1"/>
    <col min="6423" max="6651" width="11.44140625" style="9"/>
    <col min="6652" max="6652" width="1" style="9" customWidth="1"/>
    <col min="6653" max="6653" width="4.33203125" style="9" customWidth="1"/>
    <col min="6654" max="6654" width="34.6640625" style="9" customWidth="1"/>
    <col min="6655" max="6655" width="0" style="9" hidden="1" customWidth="1"/>
    <col min="6656" max="6656" width="20" style="9" customWidth="1"/>
    <col min="6657" max="6657" width="20.88671875" style="9" customWidth="1"/>
    <col min="6658" max="6658" width="25" style="9" customWidth="1"/>
    <col min="6659" max="6659" width="18.6640625" style="9" customWidth="1"/>
    <col min="6660" max="6660" width="29.6640625" style="9" customWidth="1"/>
    <col min="6661" max="6661" width="13.44140625" style="9" customWidth="1"/>
    <col min="6662" max="6662" width="13.88671875" style="9" customWidth="1"/>
    <col min="6663" max="6667" width="16.5546875" style="9" customWidth="1"/>
    <col min="6668" max="6668" width="20.5546875" style="9" customWidth="1"/>
    <col min="6669" max="6669" width="21.109375" style="9" customWidth="1"/>
    <col min="6670" max="6670" width="9.5546875" style="9" customWidth="1"/>
    <col min="6671" max="6671" width="0.44140625" style="9" customWidth="1"/>
    <col min="6672" max="6678" width="6.44140625" style="9" customWidth="1"/>
    <col min="6679" max="6907" width="11.44140625" style="9"/>
    <col min="6908" max="6908" width="1" style="9" customWidth="1"/>
    <col min="6909" max="6909" width="4.33203125" style="9" customWidth="1"/>
    <col min="6910" max="6910" width="34.6640625" style="9" customWidth="1"/>
    <col min="6911" max="6911" width="0" style="9" hidden="1" customWidth="1"/>
    <col min="6912" max="6912" width="20" style="9" customWidth="1"/>
    <col min="6913" max="6913" width="20.88671875" style="9" customWidth="1"/>
    <col min="6914" max="6914" width="25" style="9" customWidth="1"/>
    <col min="6915" max="6915" width="18.6640625" style="9" customWidth="1"/>
    <col min="6916" max="6916" width="29.6640625" style="9" customWidth="1"/>
    <col min="6917" max="6917" width="13.44140625" style="9" customWidth="1"/>
    <col min="6918" max="6918" width="13.88671875" style="9" customWidth="1"/>
    <col min="6919" max="6923" width="16.5546875" style="9" customWidth="1"/>
    <col min="6924" max="6924" width="20.5546875" style="9" customWidth="1"/>
    <col min="6925" max="6925" width="21.109375" style="9" customWidth="1"/>
    <col min="6926" max="6926" width="9.5546875" style="9" customWidth="1"/>
    <col min="6927" max="6927" width="0.44140625" style="9" customWidth="1"/>
    <col min="6928" max="6934" width="6.44140625" style="9" customWidth="1"/>
    <col min="6935" max="7163" width="11.44140625" style="9"/>
    <col min="7164" max="7164" width="1" style="9" customWidth="1"/>
    <col min="7165" max="7165" width="4.33203125" style="9" customWidth="1"/>
    <col min="7166" max="7166" width="34.6640625" style="9" customWidth="1"/>
    <col min="7167" max="7167" width="0" style="9" hidden="1" customWidth="1"/>
    <col min="7168" max="7168" width="20" style="9" customWidth="1"/>
    <col min="7169" max="7169" width="20.88671875" style="9" customWidth="1"/>
    <col min="7170" max="7170" width="25" style="9" customWidth="1"/>
    <col min="7171" max="7171" width="18.6640625" style="9" customWidth="1"/>
    <col min="7172" max="7172" width="29.6640625" style="9" customWidth="1"/>
    <col min="7173" max="7173" width="13.44140625" style="9" customWidth="1"/>
    <col min="7174" max="7174" width="13.88671875" style="9" customWidth="1"/>
    <col min="7175" max="7179" width="16.5546875" style="9" customWidth="1"/>
    <col min="7180" max="7180" width="20.5546875" style="9" customWidth="1"/>
    <col min="7181" max="7181" width="21.109375" style="9" customWidth="1"/>
    <col min="7182" max="7182" width="9.5546875" style="9" customWidth="1"/>
    <col min="7183" max="7183" width="0.44140625" style="9" customWidth="1"/>
    <col min="7184" max="7190" width="6.44140625" style="9" customWidth="1"/>
    <col min="7191" max="7419" width="11.44140625" style="9"/>
    <col min="7420" max="7420" width="1" style="9" customWidth="1"/>
    <col min="7421" max="7421" width="4.33203125" style="9" customWidth="1"/>
    <col min="7422" max="7422" width="34.6640625" style="9" customWidth="1"/>
    <col min="7423" max="7423" width="0" style="9" hidden="1" customWidth="1"/>
    <col min="7424" max="7424" width="20" style="9" customWidth="1"/>
    <col min="7425" max="7425" width="20.88671875" style="9" customWidth="1"/>
    <col min="7426" max="7426" width="25" style="9" customWidth="1"/>
    <col min="7427" max="7427" width="18.6640625" style="9" customWidth="1"/>
    <col min="7428" max="7428" width="29.6640625" style="9" customWidth="1"/>
    <col min="7429" max="7429" width="13.44140625" style="9" customWidth="1"/>
    <col min="7430" max="7430" width="13.88671875" style="9" customWidth="1"/>
    <col min="7431" max="7435" width="16.5546875" style="9" customWidth="1"/>
    <col min="7436" max="7436" width="20.5546875" style="9" customWidth="1"/>
    <col min="7437" max="7437" width="21.109375" style="9" customWidth="1"/>
    <col min="7438" max="7438" width="9.5546875" style="9" customWidth="1"/>
    <col min="7439" max="7439" width="0.44140625" style="9" customWidth="1"/>
    <col min="7440" max="7446" width="6.44140625" style="9" customWidth="1"/>
    <col min="7447" max="7675" width="11.44140625" style="9"/>
    <col min="7676" max="7676" width="1" style="9" customWidth="1"/>
    <col min="7677" max="7677" width="4.33203125" style="9" customWidth="1"/>
    <col min="7678" max="7678" width="34.6640625" style="9" customWidth="1"/>
    <col min="7679" max="7679" width="0" style="9" hidden="1" customWidth="1"/>
    <col min="7680" max="7680" width="20" style="9" customWidth="1"/>
    <col min="7681" max="7681" width="20.88671875" style="9" customWidth="1"/>
    <col min="7682" max="7682" width="25" style="9" customWidth="1"/>
    <col min="7683" max="7683" width="18.6640625" style="9" customWidth="1"/>
    <col min="7684" max="7684" width="29.6640625" style="9" customWidth="1"/>
    <col min="7685" max="7685" width="13.44140625" style="9" customWidth="1"/>
    <col min="7686" max="7686" width="13.88671875" style="9" customWidth="1"/>
    <col min="7687" max="7691" width="16.5546875" style="9" customWidth="1"/>
    <col min="7692" max="7692" width="20.5546875" style="9" customWidth="1"/>
    <col min="7693" max="7693" width="21.109375" style="9" customWidth="1"/>
    <col min="7694" max="7694" width="9.5546875" style="9" customWidth="1"/>
    <col min="7695" max="7695" width="0.44140625" style="9" customWidth="1"/>
    <col min="7696" max="7702" width="6.44140625" style="9" customWidth="1"/>
    <col min="7703" max="7931" width="11.44140625" style="9"/>
    <col min="7932" max="7932" width="1" style="9" customWidth="1"/>
    <col min="7933" max="7933" width="4.33203125" style="9" customWidth="1"/>
    <col min="7934" max="7934" width="34.6640625" style="9" customWidth="1"/>
    <col min="7935" max="7935" width="0" style="9" hidden="1" customWidth="1"/>
    <col min="7936" max="7936" width="20" style="9" customWidth="1"/>
    <col min="7937" max="7937" width="20.88671875" style="9" customWidth="1"/>
    <col min="7938" max="7938" width="25" style="9" customWidth="1"/>
    <col min="7939" max="7939" width="18.6640625" style="9" customWidth="1"/>
    <col min="7940" max="7940" width="29.6640625" style="9" customWidth="1"/>
    <col min="7941" max="7941" width="13.44140625" style="9" customWidth="1"/>
    <col min="7942" max="7942" width="13.88671875" style="9" customWidth="1"/>
    <col min="7943" max="7947" width="16.5546875" style="9" customWidth="1"/>
    <col min="7948" max="7948" width="20.5546875" style="9" customWidth="1"/>
    <col min="7949" max="7949" width="21.109375" style="9" customWidth="1"/>
    <col min="7950" max="7950" width="9.5546875" style="9" customWidth="1"/>
    <col min="7951" max="7951" width="0.44140625" style="9" customWidth="1"/>
    <col min="7952" max="7958" width="6.44140625" style="9" customWidth="1"/>
    <col min="7959" max="8187" width="11.44140625" style="9"/>
    <col min="8188" max="8188" width="1" style="9" customWidth="1"/>
    <col min="8189" max="8189" width="4.33203125" style="9" customWidth="1"/>
    <col min="8190" max="8190" width="34.6640625" style="9" customWidth="1"/>
    <col min="8191" max="8191" width="0" style="9" hidden="1" customWidth="1"/>
    <col min="8192" max="8192" width="20" style="9" customWidth="1"/>
    <col min="8193" max="8193" width="20.88671875" style="9" customWidth="1"/>
    <col min="8194" max="8194" width="25" style="9" customWidth="1"/>
    <col min="8195" max="8195" width="18.6640625" style="9" customWidth="1"/>
    <col min="8196" max="8196" width="29.6640625" style="9" customWidth="1"/>
    <col min="8197" max="8197" width="13.44140625" style="9" customWidth="1"/>
    <col min="8198" max="8198" width="13.88671875" style="9" customWidth="1"/>
    <col min="8199" max="8203" width="16.5546875" style="9" customWidth="1"/>
    <col min="8204" max="8204" width="20.5546875" style="9" customWidth="1"/>
    <col min="8205" max="8205" width="21.109375" style="9" customWidth="1"/>
    <col min="8206" max="8206" width="9.5546875" style="9" customWidth="1"/>
    <col min="8207" max="8207" width="0.44140625" style="9" customWidth="1"/>
    <col min="8208" max="8214" width="6.44140625" style="9" customWidth="1"/>
    <col min="8215" max="8443" width="11.44140625" style="9"/>
    <col min="8444" max="8444" width="1" style="9" customWidth="1"/>
    <col min="8445" max="8445" width="4.33203125" style="9" customWidth="1"/>
    <col min="8446" max="8446" width="34.6640625" style="9" customWidth="1"/>
    <col min="8447" max="8447" width="0" style="9" hidden="1" customWidth="1"/>
    <col min="8448" max="8448" width="20" style="9" customWidth="1"/>
    <col min="8449" max="8449" width="20.88671875" style="9" customWidth="1"/>
    <col min="8450" max="8450" width="25" style="9" customWidth="1"/>
    <col min="8451" max="8451" width="18.6640625" style="9" customWidth="1"/>
    <col min="8452" max="8452" width="29.6640625" style="9" customWidth="1"/>
    <col min="8453" max="8453" width="13.44140625" style="9" customWidth="1"/>
    <col min="8454" max="8454" width="13.88671875" style="9" customWidth="1"/>
    <col min="8455" max="8459" width="16.5546875" style="9" customWidth="1"/>
    <col min="8460" max="8460" width="20.5546875" style="9" customWidth="1"/>
    <col min="8461" max="8461" width="21.109375" style="9" customWidth="1"/>
    <col min="8462" max="8462" width="9.5546875" style="9" customWidth="1"/>
    <col min="8463" max="8463" width="0.44140625" style="9" customWidth="1"/>
    <col min="8464" max="8470" width="6.44140625" style="9" customWidth="1"/>
    <col min="8471" max="8699" width="11.44140625" style="9"/>
    <col min="8700" max="8700" width="1" style="9" customWidth="1"/>
    <col min="8701" max="8701" width="4.33203125" style="9" customWidth="1"/>
    <col min="8702" max="8702" width="34.6640625" style="9" customWidth="1"/>
    <col min="8703" max="8703" width="0" style="9" hidden="1" customWidth="1"/>
    <col min="8704" max="8704" width="20" style="9" customWidth="1"/>
    <col min="8705" max="8705" width="20.88671875" style="9" customWidth="1"/>
    <col min="8706" max="8706" width="25" style="9" customWidth="1"/>
    <col min="8707" max="8707" width="18.6640625" style="9" customWidth="1"/>
    <col min="8708" max="8708" width="29.6640625" style="9" customWidth="1"/>
    <col min="8709" max="8709" width="13.44140625" style="9" customWidth="1"/>
    <col min="8710" max="8710" width="13.88671875" style="9" customWidth="1"/>
    <col min="8711" max="8715" width="16.5546875" style="9" customWidth="1"/>
    <col min="8716" max="8716" width="20.5546875" style="9" customWidth="1"/>
    <col min="8717" max="8717" width="21.109375" style="9" customWidth="1"/>
    <col min="8718" max="8718" width="9.5546875" style="9" customWidth="1"/>
    <col min="8719" max="8719" width="0.44140625" style="9" customWidth="1"/>
    <col min="8720" max="8726" width="6.44140625" style="9" customWidth="1"/>
    <col min="8727" max="8955" width="11.44140625" style="9"/>
    <col min="8956" max="8956" width="1" style="9" customWidth="1"/>
    <col min="8957" max="8957" width="4.33203125" style="9" customWidth="1"/>
    <col min="8958" max="8958" width="34.6640625" style="9" customWidth="1"/>
    <col min="8959" max="8959" width="0" style="9" hidden="1" customWidth="1"/>
    <col min="8960" max="8960" width="20" style="9" customWidth="1"/>
    <col min="8961" max="8961" width="20.88671875" style="9" customWidth="1"/>
    <col min="8962" max="8962" width="25" style="9" customWidth="1"/>
    <col min="8963" max="8963" width="18.6640625" style="9" customWidth="1"/>
    <col min="8964" max="8964" width="29.6640625" style="9" customWidth="1"/>
    <col min="8965" max="8965" width="13.44140625" style="9" customWidth="1"/>
    <col min="8966" max="8966" width="13.88671875" style="9" customWidth="1"/>
    <col min="8967" max="8971" width="16.5546875" style="9" customWidth="1"/>
    <col min="8972" max="8972" width="20.5546875" style="9" customWidth="1"/>
    <col min="8973" max="8973" width="21.109375" style="9" customWidth="1"/>
    <col min="8974" max="8974" width="9.5546875" style="9" customWidth="1"/>
    <col min="8975" max="8975" width="0.44140625" style="9" customWidth="1"/>
    <col min="8976" max="8982" width="6.44140625" style="9" customWidth="1"/>
    <col min="8983" max="9211" width="11.44140625" style="9"/>
    <col min="9212" max="9212" width="1" style="9" customWidth="1"/>
    <col min="9213" max="9213" width="4.33203125" style="9" customWidth="1"/>
    <col min="9214" max="9214" width="34.6640625" style="9" customWidth="1"/>
    <col min="9215" max="9215" width="0" style="9" hidden="1" customWidth="1"/>
    <col min="9216" max="9216" width="20" style="9" customWidth="1"/>
    <col min="9217" max="9217" width="20.88671875" style="9" customWidth="1"/>
    <col min="9218" max="9218" width="25" style="9" customWidth="1"/>
    <col min="9219" max="9219" width="18.6640625" style="9" customWidth="1"/>
    <col min="9220" max="9220" width="29.6640625" style="9" customWidth="1"/>
    <col min="9221" max="9221" width="13.44140625" style="9" customWidth="1"/>
    <col min="9222" max="9222" width="13.88671875" style="9" customWidth="1"/>
    <col min="9223" max="9227" width="16.5546875" style="9" customWidth="1"/>
    <col min="9228" max="9228" width="20.5546875" style="9" customWidth="1"/>
    <col min="9229" max="9229" width="21.109375" style="9" customWidth="1"/>
    <col min="9230" max="9230" width="9.5546875" style="9" customWidth="1"/>
    <col min="9231" max="9231" width="0.44140625" style="9" customWidth="1"/>
    <col min="9232" max="9238" width="6.44140625" style="9" customWidth="1"/>
    <col min="9239" max="9467" width="11.44140625" style="9"/>
    <col min="9468" max="9468" width="1" style="9" customWidth="1"/>
    <col min="9469" max="9469" width="4.33203125" style="9" customWidth="1"/>
    <col min="9470" max="9470" width="34.6640625" style="9" customWidth="1"/>
    <col min="9471" max="9471" width="0" style="9" hidden="1" customWidth="1"/>
    <col min="9472" max="9472" width="20" style="9" customWidth="1"/>
    <col min="9473" max="9473" width="20.88671875" style="9" customWidth="1"/>
    <col min="9474" max="9474" width="25" style="9" customWidth="1"/>
    <col min="9475" max="9475" width="18.6640625" style="9" customWidth="1"/>
    <col min="9476" max="9476" width="29.6640625" style="9" customWidth="1"/>
    <col min="9477" max="9477" width="13.44140625" style="9" customWidth="1"/>
    <col min="9478" max="9478" width="13.88671875" style="9" customWidth="1"/>
    <col min="9479" max="9483" width="16.5546875" style="9" customWidth="1"/>
    <col min="9484" max="9484" width="20.5546875" style="9" customWidth="1"/>
    <col min="9485" max="9485" width="21.109375" style="9" customWidth="1"/>
    <col min="9486" max="9486" width="9.5546875" style="9" customWidth="1"/>
    <col min="9487" max="9487" width="0.44140625" style="9" customWidth="1"/>
    <col min="9488" max="9494" width="6.44140625" style="9" customWidth="1"/>
    <col min="9495" max="9723" width="11.44140625" style="9"/>
    <col min="9724" max="9724" width="1" style="9" customWidth="1"/>
    <col min="9725" max="9725" width="4.33203125" style="9" customWidth="1"/>
    <col min="9726" max="9726" width="34.6640625" style="9" customWidth="1"/>
    <col min="9727" max="9727" width="0" style="9" hidden="1" customWidth="1"/>
    <col min="9728" max="9728" width="20" style="9" customWidth="1"/>
    <col min="9729" max="9729" width="20.88671875" style="9" customWidth="1"/>
    <col min="9730" max="9730" width="25" style="9" customWidth="1"/>
    <col min="9731" max="9731" width="18.6640625" style="9" customWidth="1"/>
    <col min="9732" max="9732" width="29.6640625" style="9" customWidth="1"/>
    <col min="9733" max="9733" width="13.44140625" style="9" customWidth="1"/>
    <col min="9734" max="9734" width="13.88671875" style="9" customWidth="1"/>
    <col min="9735" max="9739" width="16.5546875" style="9" customWidth="1"/>
    <col min="9740" max="9740" width="20.5546875" style="9" customWidth="1"/>
    <col min="9741" max="9741" width="21.109375" style="9" customWidth="1"/>
    <col min="9742" max="9742" width="9.5546875" style="9" customWidth="1"/>
    <col min="9743" max="9743" width="0.44140625" style="9" customWidth="1"/>
    <col min="9744" max="9750" width="6.44140625" style="9" customWidth="1"/>
    <col min="9751" max="9979" width="11.44140625" style="9"/>
    <col min="9980" max="9980" width="1" style="9" customWidth="1"/>
    <col min="9981" max="9981" width="4.33203125" style="9" customWidth="1"/>
    <col min="9982" max="9982" width="34.6640625" style="9" customWidth="1"/>
    <col min="9983" max="9983" width="0" style="9" hidden="1" customWidth="1"/>
    <col min="9984" max="9984" width="20" style="9" customWidth="1"/>
    <col min="9985" max="9985" width="20.88671875" style="9" customWidth="1"/>
    <col min="9986" max="9986" width="25" style="9" customWidth="1"/>
    <col min="9987" max="9987" width="18.6640625" style="9" customWidth="1"/>
    <col min="9988" max="9988" width="29.6640625" style="9" customWidth="1"/>
    <col min="9989" max="9989" width="13.44140625" style="9" customWidth="1"/>
    <col min="9990" max="9990" width="13.88671875" style="9" customWidth="1"/>
    <col min="9991" max="9995" width="16.5546875" style="9" customWidth="1"/>
    <col min="9996" max="9996" width="20.5546875" style="9" customWidth="1"/>
    <col min="9997" max="9997" width="21.109375" style="9" customWidth="1"/>
    <col min="9998" max="9998" width="9.5546875" style="9" customWidth="1"/>
    <col min="9999" max="9999" width="0.44140625" style="9" customWidth="1"/>
    <col min="10000" max="10006" width="6.44140625" style="9" customWidth="1"/>
    <col min="10007" max="10235" width="11.44140625" style="9"/>
    <col min="10236" max="10236" width="1" style="9" customWidth="1"/>
    <col min="10237" max="10237" width="4.33203125" style="9" customWidth="1"/>
    <col min="10238" max="10238" width="34.6640625" style="9" customWidth="1"/>
    <col min="10239" max="10239" width="0" style="9" hidden="1" customWidth="1"/>
    <col min="10240" max="10240" width="20" style="9" customWidth="1"/>
    <col min="10241" max="10241" width="20.88671875" style="9" customWidth="1"/>
    <col min="10242" max="10242" width="25" style="9" customWidth="1"/>
    <col min="10243" max="10243" width="18.6640625" style="9" customWidth="1"/>
    <col min="10244" max="10244" width="29.6640625" style="9" customWidth="1"/>
    <col min="10245" max="10245" width="13.44140625" style="9" customWidth="1"/>
    <col min="10246" max="10246" width="13.88671875" style="9" customWidth="1"/>
    <col min="10247" max="10251" width="16.5546875" style="9" customWidth="1"/>
    <col min="10252" max="10252" width="20.5546875" style="9" customWidth="1"/>
    <col min="10253" max="10253" width="21.109375" style="9" customWidth="1"/>
    <col min="10254" max="10254" width="9.5546875" style="9" customWidth="1"/>
    <col min="10255" max="10255" width="0.44140625" style="9" customWidth="1"/>
    <col min="10256" max="10262" width="6.44140625" style="9" customWidth="1"/>
    <col min="10263" max="10491" width="11.44140625" style="9"/>
    <col min="10492" max="10492" width="1" style="9" customWidth="1"/>
    <col min="10493" max="10493" width="4.33203125" style="9" customWidth="1"/>
    <col min="10494" max="10494" width="34.6640625" style="9" customWidth="1"/>
    <col min="10495" max="10495" width="0" style="9" hidden="1" customWidth="1"/>
    <col min="10496" max="10496" width="20" style="9" customWidth="1"/>
    <col min="10497" max="10497" width="20.88671875" style="9" customWidth="1"/>
    <col min="10498" max="10498" width="25" style="9" customWidth="1"/>
    <col min="10499" max="10499" width="18.6640625" style="9" customWidth="1"/>
    <col min="10500" max="10500" width="29.6640625" style="9" customWidth="1"/>
    <col min="10501" max="10501" width="13.44140625" style="9" customWidth="1"/>
    <col min="10502" max="10502" width="13.88671875" style="9" customWidth="1"/>
    <col min="10503" max="10507" width="16.5546875" style="9" customWidth="1"/>
    <col min="10508" max="10508" width="20.5546875" style="9" customWidth="1"/>
    <col min="10509" max="10509" width="21.109375" style="9" customWidth="1"/>
    <col min="10510" max="10510" width="9.5546875" style="9" customWidth="1"/>
    <col min="10511" max="10511" width="0.44140625" style="9" customWidth="1"/>
    <col min="10512" max="10518" width="6.44140625" style="9" customWidth="1"/>
    <col min="10519" max="10747" width="11.44140625" style="9"/>
    <col min="10748" max="10748" width="1" style="9" customWidth="1"/>
    <col min="10749" max="10749" width="4.33203125" style="9" customWidth="1"/>
    <col min="10750" max="10750" width="34.6640625" style="9" customWidth="1"/>
    <col min="10751" max="10751" width="0" style="9" hidden="1" customWidth="1"/>
    <col min="10752" max="10752" width="20" style="9" customWidth="1"/>
    <col min="10753" max="10753" width="20.88671875" style="9" customWidth="1"/>
    <col min="10754" max="10754" width="25" style="9" customWidth="1"/>
    <col min="10755" max="10755" width="18.6640625" style="9" customWidth="1"/>
    <col min="10756" max="10756" width="29.6640625" style="9" customWidth="1"/>
    <col min="10757" max="10757" width="13.44140625" style="9" customWidth="1"/>
    <col min="10758" max="10758" width="13.88671875" style="9" customWidth="1"/>
    <col min="10759" max="10763" width="16.5546875" style="9" customWidth="1"/>
    <col min="10764" max="10764" width="20.5546875" style="9" customWidth="1"/>
    <col min="10765" max="10765" width="21.109375" style="9" customWidth="1"/>
    <col min="10766" max="10766" width="9.5546875" style="9" customWidth="1"/>
    <col min="10767" max="10767" width="0.44140625" style="9" customWidth="1"/>
    <col min="10768" max="10774" width="6.44140625" style="9" customWidth="1"/>
    <col min="10775" max="11003" width="11.44140625" style="9"/>
    <col min="11004" max="11004" width="1" style="9" customWidth="1"/>
    <col min="11005" max="11005" width="4.33203125" style="9" customWidth="1"/>
    <col min="11006" max="11006" width="34.6640625" style="9" customWidth="1"/>
    <col min="11007" max="11007" width="0" style="9" hidden="1" customWidth="1"/>
    <col min="11008" max="11008" width="20" style="9" customWidth="1"/>
    <col min="11009" max="11009" width="20.88671875" style="9" customWidth="1"/>
    <col min="11010" max="11010" width="25" style="9" customWidth="1"/>
    <col min="11011" max="11011" width="18.6640625" style="9" customWidth="1"/>
    <col min="11012" max="11012" width="29.6640625" style="9" customWidth="1"/>
    <col min="11013" max="11013" width="13.44140625" style="9" customWidth="1"/>
    <col min="11014" max="11014" width="13.88671875" style="9" customWidth="1"/>
    <col min="11015" max="11019" width="16.5546875" style="9" customWidth="1"/>
    <col min="11020" max="11020" width="20.5546875" style="9" customWidth="1"/>
    <col min="11021" max="11021" width="21.109375" style="9" customWidth="1"/>
    <col min="11022" max="11022" width="9.5546875" style="9" customWidth="1"/>
    <col min="11023" max="11023" width="0.44140625" style="9" customWidth="1"/>
    <col min="11024" max="11030" width="6.44140625" style="9" customWidth="1"/>
    <col min="11031" max="11259" width="11.44140625" style="9"/>
    <col min="11260" max="11260" width="1" style="9" customWidth="1"/>
    <col min="11261" max="11261" width="4.33203125" style="9" customWidth="1"/>
    <col min="11262" max="11262" width="34.6640625" style="9" customWidth="1"/>
    <col min="11263" max="11263" width="0" style="9" hidden="1" customWidth="1"/>
    <col min="11264" max="11264" width="20" style="9" customWidth="1"/>
    <col min="11265" max="11265" width="20.88671875" style="9" customWidth="1"/>
    <col min="11266" max="11266" width="25" style="9" customWidth="1"/>
    <col min="11267" max="11267" width="18.6640625" style="9" customWidth="1"/>
    <col min="11268" max="11268" width="29.6640625" style="9" customWidth="1"/>
    <col min="11269" max="11269" width="13.44140625" style="9" customWidth="1"/>
    <col min="11270" max="11270" width="13.88671875" style="9" customWidth="1"/>
    <col min="11271" max="11275" width="16.5546875" style="9" customWidth="1"/>
    <col min="11276" max="11276" width="20.5546875" style="9" customWidth="1"/>
    <col min="11277" max="11277" width="21.109375" style="9" customWidth="1"/>
    <col min="11278" max="11278" width="9.5546875" style="9" customWidth="1"/>
    <col min="11279" max="11279" width="0.44140625" style="9" customWidth="1"/>
    <col min="11280" max="11286" width="6.44140625" style="9" customWidth="1"/>
    <col min="11287" max="11515" width="11.44140625" style="9"/>
    <col min="11516" max="11516" width="1" style="9" customWidth="1"/>
    <col min="11517" max="11517" width="4.33203125" style="9" customWidth="1"/>
    <col min="11518" max="11518" width="34.6640625" style="9" customWidth="1"/>
    <col min="11519" max="11519" width="0" style="9" hidden="1" customWidth="1"/>
    <col min="11520" max="11520" width="20" style="9" customWidth="1"/>
    <col min="11521" max="11521" width="20.88671875" style="9" customWidth="1"/>
    <col min="11522" max="11522" width="25" style="9" customWidth="1"/>
    <col min="11523" max="11523" width="18.6640625" style="9" customWidth="1"/>
    <col min="11524" max="11524" width="29.6640625" style="9" customWidth="1"/>
    <col min="11525" max="11525" width="13.44140625" style="9" customWidth="1"/>
    <col min="11526" max="11526" width="13.88671875" style="9" customWidth="1"/>
    <col min="11527" max="11531" width="16.5546875" style="9" customWidth="1"/>
    <col min="11532" max="11532" width="20.5546875" style="9" customWidth="1"/>
    <col min="11533" max="11533" width="21.109375" style="9" customWidth="1"/>
    <col min="11534" max="11534" width="9.5546875" style="9" customWidth="1"/>
    <col min="11535" max="11535" width="0.44140625" style="9" customWidth="1"/>
    <col min="11536" max="11542" width="6.44140625" style="9" customWidth="1"/>
    <col min="11543" max="11771" width="11.44140625" style="9"/>
    <col min="11772" max="11772" width="1" style="9" customWidth="1"/>
    <col min="11773" max="11773" width="4.33203125" style="9" customWidth="1"/>
    <col min="11774" max="11774" width="34.6640625" style="9" customWidth="1"/>
    <col min="11775" max="11775" width="0" style="9" hidden="1" customWidth="1"/>
    <col min="11776" max="11776" width="20" style="9" customWidth="1"/>
    <col min="11777" max="11777" width="20.88671875" style="9" customWidth="1"/>
    <col min="11778" max="11778" width="25" style="9" customWidth="1"/>
    <col min="11779" max="11779" width="18.6640625" style="9" customWidth="1"/>
    <col min="11780" max="11780" width="29.6640625" style="9" customWidth="1"/>
    <col min="11781" max="11781" width="13.44140625" style="9" customWidth="1"/>
    <col min="11782" max="11782" width="13.88671875" style="9" customWidth="1"/>
    <col min="11783" max="11787" width="16.5546875" style="9" customWidth="1"/>
    <col min="11788" max="11788" width="20.5546875" style="9" customWidth="1"/>
    <col min="11789" max="11789" width="21.109375" style="9" customWidth="1"/>
    <col min="11790" max="11790" width="9.5546875" style="9" customWidth="1"/>
    <col min="11791" max="11791" width="0.44140625" style="9" customWidth="1"/>
    <col min="11792" max="11798" width="6.44140625" style="9" customWidth="1"/>
    <col min="11799" max="12027" width="11.44140625" style="9"/>
    <col min="12028" max="12028" width="1" style="9" customWidth="1"/>
    <col min="12029" max="12029" width="4.33203125" style="9" customWidth="1"/>
    <col min="12030" max="12030" width="34.6640625" style="9" customWidth="1"/>
    <col min="12031" max="12031" width="0" style="9" hidden="1" customWidth="1"/>
    <col min="12032" max="12032" width="20" style="9" customWidth="1"/>
    <col min="12033" max="12033" width="20.88671875" style="9" customWidth="1"/>
    <col min="12034" max="12034" width="25" style="9" customWidth="1"/>
    <col min="12035" max="12035" width="18.6640625" style="9" customWidth="1"/>
    <col min="12036" max="12036" width="29.6640625" style="9" customWidth="1"/>
    <col min="12037" max="12037" width="13.44140625" style="9" customWidth="1"/>
    <col min="12038" max="12038" width="13.88671875" style="9" customWidth="1"/>
    <col min="12039" max="12043" width="16.5546875" style="9" customWidth="1"/>
    <col min="12044" max="12044" width="20.5546875" style="9" customWidth="1"/>
    <col min="12045" max="12045" width="21.109375" style="9" customWidth="1"/>
    <col min="12046" max="12046" width="9.5546875" style="9" customWidth="1"/>
    <col min="12047" max="12047" width="0.44140625" style="9" customWidth="1"/>
    <col min="12048" max="12054" width="6.44140625" style="9" customWidth="1"/>
    <col min="12055" max="12283" width="11.44140625" style="9"/>
    <col min="12284" max="12284" width="1" style="9" customWidth="1"/>
    <col min="12285" max="12285" width="4.33203125" style="9" customWidth="1"/>
    <col min="12286" max="12286" width="34.6640625" style="9" customWidth="1"/>
    <col min="12287" max="12287" width="0" style="9" hidden="1" customWidth="1"/>
    <col min="12288" max="12288" width="20" style="9" customWidth="1"/>
    <col min="12289" max="12289" width="20.88671875" style="9" customWidth="1"/>
    <col min="12290" max="12290" width="25" style="9" customWidth="1"/>
    <col min="12291" max="12291" width="18.6640625" style="9" customWidth="1"/>
    <col min="12292" max="12292" width="29.6640625" style="9" customWidth="1"/>
    <col min="12293" max="12293" width="13.44140625" style="9" customWidth="1"/>
    <col min="12294" max="12294" width="13.88671875" style="9" customWidth="1"/>
    <col min="12295" max="12299" width="16.5546875" style="9" customWidth="1"/>
    <col min="12300" max="12300" width="20.5546875" style="9" customWidth="1"/>
    <col min="12301" max="12301" width="21.109375" style="9" customWidth="1"/>
    <col min="12302" max="12302" width="9.5546875" style="9" customWidth="1"/>
    <col min="12303" max="12303" width="0.44140625" style="9" customWidth="1"/>
    <col min="12304" max="12310" width="6.44140625" style="9" customWidth="1"/>
    <col min="12311" max="12539" width="11.44140625" style="9"/>
    <col min="12540" max="12540" width="1" style="9" customWidth="1"/>
    <col min="12541" max="12541" width="4.33203125" style="9" customWidth="1"/>
    <col min="12542" max="12542" width="34.6640625" style="9" customWidth="1"/>
    <col min="12543" max="12543" width="0" style="9" hidden="1" customWidth="1"/>
    <col min="12544" max="12544" width="20" style="9" customWidth="1"/>
    <col min="12545" max="12545" width="20.88671875" style="9" customWidth="1"/>
    <col min="12546" max="12546" width="25" style="9" customWidth="1"/>
    <col min="12547" max="12547" width="18.6640625" style="9" customWidth="1"/>
    <col min="12548" max="12548" width="29.6640625" style="9" customWidth="1"/>
    <col min="12549" max="12549" width="13.44140625" style="9" customWidth="1"/>
    <col min="12550" max="12550" width="13.88671875" style="9" customWidth="1"/>
    <col min="12551" max="12555" width="16.5546875" style="9" customWidth="1"/>
    <col min="12556" max="12556" width="20.5546875" style="9" customWidth="1"/>
    <col min="12557" max="12557" width="21.109375" style="9" customWidth="1"/>
    <col min="12558" max="12558" width="9.5546875" style="9" customWidth="1"/>
    <col min="12559" max="12559" width="0.44140625" style="9" customWidth="1"/>
    <col min="12560" max="12566" width="6.44140625" style="9" customWidth="1"/>
    <col min="12567" max="12795" width="11.44140625" style="9"/>
    <col min="12796" max="12796" width="1" style="9" customWidth="1"/>
    <col min="12797" max="12797" width="4.33203125" style="9" customWidth="1"/>
    <col min="12798" max="12798" width="34.6640625" style="9" customWidth="1"/>
    <col min="12799" max="12799" width="0" style="9" hidden="1" customWidth="1"/>
    <col min="12800" max="12800" width="20" style="9" customWidth="1"/>
    <col min="12801" max="12801" width="20.88671875" style="9" customWidth="1"/>
    <col min="12802" max="12802" width="25" style="9" customWidth="1"/>
    <col min="12803" max="12803" width="18.6640625" style="9" customWidth="1"/>
    <col min="12804" max="12804" width="29.6640625" style="9" customWidth="1"/>
    <col min="12805" max="12805" width="13.44140625" style="9" customWidth="1"/>
    <col min="12806" max="12806" width="13.88671875" style="9" customWidth="1"/>
    <col min="12807" max="12811" width="16.5546875" style="9" customWidth="1"/>
    <col min="12812" max="12812" width="20.5546875" style="9" customWidth="1"/>
    <col min="12813" max="12813" width="21.109375" style="9" customWidth="1"/>
    <col min="12814" max="12814" width="9.5546875" style="9" customWidth="1"/>
    <col min="12815" max="12815" width="0.44140625" style="9" customWidth="1"/>
    <col min="12816" max="12822" width="6.44140625" style="9" customWidth="1"/>
    <col min="12823" max="13051" width="11.44140625" style="9"/>
    <col min="13052" max="13052" width="1" style="9" customWidth="1"/>
    <col min="13053" max="13053" width="4.33203125" style="9" customWidth="1"/>
    <col min="13054" max="13054" width="34.6640625" style="9" customWidth="1"/>
    <col min="13055" max="13055" width="0" style="9" hidden="1" customWidth="1"/>
    <col min="13056" max="13056" width="20" style="9" customWidth="1"/>
    <col min="13057" max="13057" width="20.88671875" style="9" customWidth="1"/>
    <col min="13058" max="13058" width="25" style="9" customWidth="1"/>
    <col min="13059" max="13059" width="18.6640625" style="9" customWidth="1"/>
    <col min="13060" max="13060" width="29.6640625" style="9" customWidth="1"/>
    <col min="13061" max="13061" width="13.44140625" style="9" customWidth="1"/>
    <col min="13062" max="13062" width="13.88671875" style="9" customWidth="1"/>
    <col min="13063" max="13067" width="16.5546875" style="9" customWidth="1"/>
    <col min="13068" max="13068" width="20.5546875" style="9" customWidth="1"/>
    <col min="13069" max="13069" width="21.109375" style="9" customWidth="1"/>
    <col min="13070" max="13070" width="9.5546875" style="9" customWidth="1"/>
    <col min="13071" max="13071" width="0.44140625" style="9" customWidth="1"/>
    <col min="13072" max="13078" width="6.44140625" style="9" customWidth="1"/>
    <col min="13079" max="13307" width="11.44140625" style="9"/>
    <col min="13308" max="13308" width="1" style="9" customWidth="1"/>
    <col min="13309" max="13309" width="4.33203125" style="9" customWidth="1"/>
    <col min="13310" max="13310" width="34.6640625" style="9" customWidth="1"/>
    <col min="13311" max="13311" width="0" style="9" hidden="1" customWidth="1"/>
    <col min="13312" max="13312" width="20" style="9" customWidth="1"/>
    <col min="13313" max="13313" width="20.88671875" style="9" customWidth="1"/>
    <col min="13314" max="13314" width="25" style="9" customWidth="1"/>
    <col min="13315" max="13315" width="18.6640625" style="9" customWidth="1"/>
    <col min="13316" max="13316" width="29.6640625" style="9" customWidth="1"/>
    <col min="13317" max="13317" width="13.44140625" style="9" customWidth="1"/>
    <col min="13318" max="13318" width="13.88671875" style="9" customWidth="1"/>
    <col min="13319" max="13323" width="16.5546875" style="9" customWidth="1"/>
    <col min="13324" max="13324" width="20.5546875" style="9" customWidth="1"/>
    <col min="13325" max="13325" width="21.109375" style="9" customWidth="1"/>
    <col min="13326" max="13326" width="9.5546875" style="9" customWidth="1"/>
    <col min="13327" max="13327" width="0.44140625" style="9" customWidth="1"/>
    <col min="13328" max="13334" width="6.44140625" style="9" customWidth="1"/>
    <col min="13335" max="13563" width="11.44140625" style="9"/>
    <col min="13564" max="13564" width="1" style="9" customWidth="1"/>
    <col min="13565" max="13565" width="4.33203125" style="9" customWidth="1"/>
    <col min="13566" max="13566" width="34.6640625" style="9" customWidth="1"/>
    <col min="13567" max="13567" width="0" style="9" hidden="1" customWidth="1"/>
    <col min="13568" max="13568" width="20" style="9" customWidth="1"/>
    <col min="13569" max="13569" width="20.88671875" style="9" customWidth="1"/>
    <col min="13570" max="13570" width="25" style="9" customWidth="1"/>
    <col min="13571" max="13571" width="18.6640625" style="9" customWidth="1"/>
    <col min="13572" max="13572" width="29.6640625" style="9" customWidth="1"/>
    <col min="13573" max="13573" width="13.44140625" style="9" customWidth="1"/>
    <col min="13574" max="13574" width="13.88671875" style="9" customWidth="1"/>
    <col min="13575" max="13579" width="16.5546875" style="9" customWidth="1"/>
    <col min="13580" max="13580" width="20.5546875" style="9" customWidth="1"/>
    <col min="13581" max="13581" width="21.109375" style="9" customWidth="1"/>
    <col min="13582" max="13582" width="9.5546875" style="9" customWidth="1"/>
    <col min="13583" max="13583" width="0.44140625" style="9" customWidth="1"/>
    <col min="13584" max="13590" width="6.44140625" style="9" customWidth="1"/>
    <col min="13591" max="13819" width="11.44140625" style="9"/>
    <col min="13820" max="13820" width="1" style="9" customWidth="1"/>
    <col min="13821" max="13821" width="4.33203125" style="9" customWidth="1"/>
    <col min="13822" max="13822" width="34.6640625" style="9" customWidth="1"/>
    <col min="13823" max="13823" width="0" style="9" hidden="1" customWidth="1"/>
    <col min="13824" max="13824" width="20" style="9" customWidth="1"/>
    <col min="13825" max="13825" width="20.88671875" style="9" customWidth="1"/>
    <col min="13826" max="13826" width="25" style="9" customWidth="1"/>
    <col min="13827" max="13827" width="18.6640625" style="9" customWidth="1"/>
    <col min="13828" max="13828" width="29.6640625" style="9" customWidth="1"/>
    <col min="13829" max="13829" width="13.44140625" style="9" customWidth="1"/>
    <col min="13830" max="13830" width="13.88671875" style="9" customWidth="1"/>
    <col min="13831" max="13835" width="16.5546875" style="9" customWidth="1"/>
    <col min="13836" max="13836" width="20.5546875" style="9" customWidth="1"/>
    <col min="13837" max="13837" width="21.109375" style="9" customWidth="1"/>
    <col min="13838" max="13838" width="9.5546875" style="9" customWidth="1"/>
    <col min="13839" max="13839" width="0.44140625" style="9" customWidth="1"/>
    <col min="13840" max="13846" width="6.44140625" style="9" customWidth="1"/>
    <col min="13847" max="14075" width="11.44140625" style="9"/>
    <col min="14076" max="14076" width="1" style="9" customWidth="1"/>
    <col min="14077" max="14077" width="4.33203125" style="9" customWidth="1"/>
    <col min="14078" max="14078" width="34.6640625" style="9" customWidth="1"/>
    <col min="14079" max="14079" width="0" style="9" hidden="1" customWidth="1"/>
    <col min="14080" max="14080" width="20" style="9" customWidth="1"/>
    <col min="14081" max="14081" width="20.88671875" style="9" customWidth="1"/>
    <col min="14082" max="14082" width="25" style="9" customWidth="1"/>
    <col min="14083" max="14083" width="18.6640625" style="9" customWidth="1"/>
    <col min="14084" max="14084" width="29.6640625" style="9" customWidth="1"/>
    <col min="14085" max="14085" width="13.44140625" style="9" customWidth="1"/>
    <col min="14086" max="14086" width="13.88671875" style="9" customWidth="1"/>
    <col min="14087" max="14091" width="16.5546875" style="9" customWidth="1"/>
    <col min="14092" max="14092" width="20.5546875" style="9" customWidth="1"/>
    <col min="14093" max="14093" width="21.109375" style="9" customWidth="1"/>
    <col min="14094" max="14094" width="9.5546875" style="9" customWidth="1"/>
    <col min="14095" max="14095" width="0.44140625" style="9" customWidth="1"/>
    <col min="14096" max="14102" width="6.44140625" style="9" customWidth="1"/>
    <col min="14103" max="14331" width="11.44140625" style="9"/>
    <col min="14332" max="14332" width="1" style="9" customWidth="1"/>
    <col min="14333" max="14333" width="4.33203125" style="9" customWidth="1"/>
    <col min="14334" max="14334" width="34.6640625" style="9" customWidth="1"/>
    <col min="14335" max="14335" width="0" style="9" hidden="1" customWidth="1"/>
    <col min="14336" max="14336" width="20" style="9" customWidth="1"/>
    <col min="14337" max="14337" width="20.88671875" style="9" customWidth="1"/>
    <col min="14338" max="14338" width="25" style="9" customWidth="1"/>
    <col min="14339" max="14339" width="18.6640625" style="9" customWidth="1"/>
    <col min="14340" max="14340" width="29.6640625" style="9" customWidth="1"/>
    <col min="14341" max="14341" width="13.44140625" style="9" customWidth="1"/>
    <col min="14342" max="14342" width="13.88671875" style="9" customWidth="1"/>
    <col min="14343" max="14347" width="16.5546875" style="9" customWidth="1"/>
    <col min="14348" max="14348" width="20.5546875" style="9" customWidth="1"/>
    <col min="14349" max="14349" width="21.109375" style="9" customWidth="1"/>
    <col min="14350" max="14350" width="9.5546875" style="9" customWidth="1"/>
    <col min="14351" max="14351" width="0.44140625" style="9" customWidth="1"/>
    <col min="14352" max="14358" width="6.44140625" style="9" customWidth="1"/>
    <col min="14359" max="14587" width="11.44140625" style="9"/>
    <col min="14588" max="14588" width="1" style="9" customWidth="1"/>
    <col min="14589" max="14589" width="4.33203125" style="9" customWidth="1"/>
    <col min="14590" max="14590" width="34.6640625" style="9" customWidth="1"/>
    <col min="14591" max="14591" width="0" style="9" hidden="1" customWidth="1"/>
    <col min="14592" max="14592" width="20" style="9" customWidth="1"/>
    <col min="14593" max="14593" width="20.88671875" style="9" customWidth="1"/>
    <col min="14594" max="14594" width="25" style="9" customWidth="1"/>
    <col min="14595" max="14595" width="18.6640625" style="9" customWidth="1"/>
    <col min="14596" max="14596" width="29.6640625" style="9" customWidth="1"/>
    <col min="14597" max="14597" width="13.44140625" style="9" customWidth="1"/>
    <col min="14598" max="14598" width="13.88671875" style="9" customWidth="1"/>
    <col min="14599" max="14603" width="16.5546875" style="9" customWidth="1"/>
    <col min="14604" max="14604" width="20.5546875" style="9" customWidth="1"/>
    <col min="14605" max="14605" width="21.109375" style="9" customWidth="1"/>
    <col min="14606" max="14606" width="9.5546875" style="9" customWidth="1"/>
    <col min="14607" max="14607" width="0.44140625" style="9" customWidth="1"/>
    <col min="14608" max="14614" width="6.44140625" style="9" customWidth="1"/>
    <col min="14615" max="14843" width="11.44140625" style="9"/>
    <col min="14844" max="14844" width="1" style="9" customWidth="1"/>
    <col min="14845" max="14845" width="4.33203125" style="9" customWidth="1"/>
    <col min="14846" max="14846" width="34.6640625" style="9" customWidth="1"/>
    <col min="14847" max="14847" width="0" style="9" hidden="1" customWidth="1"/>
    <col min="14848" max="14848" width="20" style="9" customWidth="1"/>
    <col min="14849" max="14849" width="20.88671875" style="9" customWidth="1"/>
    <col min="14850" max="14850" width="25" style="9" customWidth="1"/>
    <col min="14851" max="14851" width="18.6640625" style="9" customWidth="1"/>
    <col min="14852" max="14852" width="29.6640625" style="9" customWidth="1"/>
    <col min="14853" max="14853" width="13.44140625" style="9" customWidth="1"/>
    <col min="14854" max="14854" width="13.88671875" style="9" customWidth="1"/>
    <col min="14855" max="14859" width="16.5546875" style="9" customWidth="1"/>
    <col min="14860" max="14860" width="20.5546875" style="9" customWidth="1"/>
    <col min="14861" max="14861" width="21.109375" style="9" customWidth="1"/>
    <col min="14862" max="14862" width="9.5546875" style="9" customWidth="1"/>
    <col min="14863" max="14863" width="0.44140625" style="9" customWidth="1"/>
    <col min="14864" max="14870" width="6.44140625" style="9" customWidth="1"/>
    <col min="14871" max="15099" width="11.44140625" style="9"/>
    <col min="15100" max="15100" width="1" style="9" customWidth="1"/>
    <col min="15101" max="15101" width="4.33203125" style="9" customWidth="1"/>
    <col min="15102" max="15102" width="34.6640625" style="9" customWidth="1"/>
    <col min="15103" max="15103" width="0" style="9" hidden="1" customWidth="1"/>
    <col min="15104" max="15104" width="20" style="9" customWidth="1"/>
    <col min="15105" max="15105" width="20.88671875" style="9" customWidth="1"/>
    <col min="15106" max="15106" width="25" style="9" customWidth="1"/>
    <col min="15107" max="15107" width="18.6640625" style="9" customWidth="1"/>
    <col min="15108" max="15108" width="29.6640625" style="9" customWidth="1"/>
    <col min="15109" max="15109" width="13.44140625" style="9" customWidth="1"/>
    <col min="15110" max="15110" width="13.88671875" style="9" customWidth="1"/>
    <col min="15111" max="15115" width="16.5546875" style="9" customWidth="1"/>
    <col min="15116" max="15116" width="20.5546875" style="9" customWidth="1"/>
    <col min="15117" max="15117" width="21.109375" style="9" customWidth="1"/>
    <col min="15118" max="15118" width="9.5546875" style="9" customWidth="1"/>
    <col min="15119" max="15119" width="0.44140625" style="9" customWidth="1"/>
    <col min="15120" max="15126" width="6.44140625" style="9" customWidth="1"/>
    <col min="15127" max="15355" width="11.44140625" style="9"/>
    <col min="15356" max="15356" width="1" style="9" customWidth="1"/>
    <col min="15357" max="15357" width="4.33203125" style="9" customWidth="1"/>
    <col min="15358" max="15358" width="34.6640625" style="9" customWidth="1"/>
    <col min="15359" max="15359" width="0" style="9" hidden="1" customWidth="1"/>
    <col min="15360" max="15360" width="20" style="9" customWidth="1"/>
    <col min="15361" max="15361" width="20.88671875" style="9" customWidth="1"/>
    <col min="15362" max="15362" width="25" style="9" customWidth="1"/>
    <col min="15363" max="15363" width="18.6640625" style="9" customWidth="1"/>
    <col min="15364" max="15364" width="29.6640625" style="9" customWidth="1"/>
    <col min="15365" max="15365" width="13.44140625" style="9" customWidth="1"/>
    <col min="15366" max="15366" width="13.88671875" style="9" customWidth="1"/>
    <col min="15367" max="15371" width="16.5546875" style="9" customWidth="1"/>
    <col min="15372" max="15372" width="20.5546875" style="9" customWidth="1"/>
    <col min="15373" max="15373" width="21.109375" style="9" customWidth="1"/>
    <col min="15374" max="15374" width="9.5546875" style="9" customWidth="1"/>
    <col min="15375" max="15375" width="0.44140625" style="9" customWidth="1"/>
    <col min="15376" max="15382" width="6.44140625" style="9" customWidth="1"/>
    <col min="15383" max="15611" width="11.44140625" style="9"/>
    <col min="15612" max="15612" width="1" style="9" customWidth="1"/>
    <col min="15613" max="15613" width="4.33203125" style="9" customWidth="1"/>
    <col min="15614" max="15614" width="34.6640625" style="9" customWidth="1"/>
    <col min="15615" max="15615" width="0" style="9" hidden="1" customWidth="1"/>
    <col min="15616" max="15616" width="20" style="9" customWidth="1"/>
    <col min="15617" max="15617" width="20.88671875" style="9" customWidth="1"/>
    <col min="15618" max="15618" width="25" style="9" customWidth="1"/>
    <col min="15619" max="15619" width="18.6640625" style="9" customWidth="1"/>
    <col min="15620" max="15620" width="29.6640625" style="9" customWidth="1"/>
    <col min="15621" max="15621" width="13.44140625" style="9" customWidth="1"/>
    <col min="15622" max="15622" width="13.88671875" style="9" customWidth="1"/>
    <col min="15623" max="15627" width="16.5546875" style="9" customWidth="1"/>
    <col min="15628" max="15628" width="20.5546875" style="9" customWidth="1"/>
    <col min="15629" max="15629" width="21.109375" style="9" customWidth="1"/>
    <col min="15630" max="15630" width="9.5546875" style="9" customWidth="1"/>
    <col min="15631" max="15631" width="0.44140625" style="9" customWidth="1"/>
    <col min="15632" max="15638" width="6.44140625" style="9" customWidth="1"/>
    <col min="15639" max="15867" width="11.44140625" style="9"/>
    <col min="15868" max="15868" width="1" style="9" customWidth="1"/>
    <col min="15869" max="15869" width="4.33203125" style="9" customWidth="1"/>
    <col min="15870" max="15870" width="34.6640625" style="9" customWidth="1"/>
    <col min="15871" max="15871" width="0" style="9" hidden="1" customWidth="1"/>
    <col min="15872" max="15872" width="20" style="9" customWidth="1"/>
    <col min="15873" max="15873" width="20.88671875" style="9" customWidth="1"/>
    <col min="15874" max="15874" width="25" style="9" customWidth="1"/>
    <col min="15875" max="15875" width="18.6640625" style="9" customWidth="1"/>
    <col min="15876" max="15876" width="29.6640625" style="9" customWidth="1"/>
    <col min="15877" max="15877" width="13.44140625" style="9" customWidth="1"/>
    <col min="15878" max="15878" width="13.88671875" style="9" customWidth="1"/>
    <col min="15879" max="15883" width="16.5546875" style="9" customWidth="1"/>
    <col min="15884" max="15884" width="20.5546875" style="9" customWidth="1"/>
    <col min="15885" max="15885" width="21.109375" style="9" customWidth="1"/>
    <col min="15886" max="15886" width="9.5546875" style="9" customWidth="1"/>
    <col min="15887" max="15887" width="0.44140625" style="9" customWidth="1"/>
    <col min="15888" max="15894" width="6.44140625" style="9" customWidth="1"/>
    <col min="15895" max="16123" width="11.44140625" style="9"/>
    <col min="16124" max="16124" width="1" style="9" customWidth="1"/>
    <col min="16125" max="16125" width="4.33203125" style="9" customWidth="1"/>
    <col min="16126" max="16126" width="34.6640625" style="9" customWidth="1"/>
    <col min="16127" max="16127" width="0" style="9" hidden="1" customWidth="1"/>
    <col min="16128" max="16128" width="20" style="9" customWidth="1"/>
    <col min="16129" max="16129" width="20.88671875" style="9" customWidth="1"/>
    <col min="16130" max="16130" width="25" style="9" customWidth="1"/>
    <col min="16131" max="16131" width="18.6640625" style="9" customWidth="1"/>
    <col min="16132" max="16132" width="29.6640625" style="9" customWidth="1"/>
    <col min="16133" max="16133" width="13.44140625" style="9" customWidth="1"/>
    <col min="16134" max="16134" width="13.88671875" style="9" customWidth="1"/>
    <col min="16135" max="16139" width="16.5546875" style="9" customWidth="1"/>
    <col min="16140" max="16140" width="20.5546875" style="9" customWidth="1"/>
    <col min="16141" max="16141" width="21.109375" style="9" customWidth="1"/>
    <col min="16142" max="16142" width="9.5546875" style="9" customWidth="1"/>
    <col min="16143" max="16143" width="0.44140625" style="9" customWidth="1"/>
    <col min="16144" max="16150" width="6.44140625" style="9" customWidth="1"/>
    <col min="16151" max="16371" width="11.44140625" style="9"/>
    <col min="16372" max="16384" width="11.44140625" style="9" customWidth="1"/>
  </cols>
  <sheetData>
    <row r="2" spans="2:16" ht="25.8" x14ac:dyDescent="0.3">
      <c r="B2" s="217" t="s">
        <v>63</v>
      </c>
      <c r="C2" s="218"/>
      <c r="D2" s="218"/>
      <c r="E2" s="218"/>
      <c r="F2" s="218"/>
      <c r="G2" s="218"/>
      <c r="H2" s="218"/>
      <c r="I2" s="218"/>
      <c r="J2" s="218"/>
      <c r="K2" s="218"/>
      <c r="L2" s="218"/>
      <c r="M2" s="218"/>
      <c r="N2" s="218"/>
      <c r="O2" s="218"/>
      <c r="P2" s="218"/>
    </row>
    <row r="4" spans="2:16" ht="25.8" x14ac:dyDescent="0.3">
      <c r="B4" s="217" t="s">
        <v>48</v>
      </c>
      <c r="C4" s="218"/>
      <c r="D4" s="218"/>
      <c r="E4" s="218"/>
      <c r="F4" s="218"/>
      <c r="G4" s="218"/>
      <c r="H4" s="218"/>
      <c r="I4" s="218"/>
      <c r="J4" s="218"/>
      <c r="K4" s="218"/>
      <c r="L4" s="218"/>
      <c r="M4" s="218"/>
      <c r="N4" s="218"/>
      <c r="O4" s="218"/>
      <c r="P4" s="218"/>
    </row>
    <row r="5" spans="2:16" ht="15" thickBot="1" x14ac:dyDescent="0.35"/>
    <row r="6" spans="2:16" ht="21.6" thickBot="1" x14ac:dyDescent="0.35">
      <c r="B6" s="11" t="s">
        <v>4</v>
      </c>
      <c r="C6" s="226" t="s">
        <v>153</v>
      </c>
      <c r="D6" s="226"/>
      <c r="E6" s="226"/>
      <c r="F6" s="226"/>
      <c r="G6" s="226"/>
      <c r="H6" s="226"/>
      <c r="I6" s="226"/>
      <c r="J6" s="226"/>
      <c r="K6" s="226"/>
      <c r="L6" s="226"/>
      <c r="M6" s="226"/>
      <c r="N6" s="227"/>
    </row>
    <row r="7" spans="2:16" ht="16.2" thickBot="1" x14ac:dyDescent="0.35">
      <c r="B7" s="12" t="s">
        <v>5</v>
      </c>
      <c r="C7" s="226"/>
      <c r="D7" s="226"/>
      <c r="E7" s="226"/>
      <c r="F7" s="226"/>
      <c r="G7" s="226"/>
      <c r="H7" s="226"/>
      <c r="I7" s="226"/>
      <c r="J7" s="226"/>
      <c r="K7" s="226"/>
      <c r="L7" s="226"/>
      <c r="M7" s="226"/>
      <c r="N7" s="227"/>
    </row>
    <row r="8" spans="2:16" ht="16.2" thickBot="1" x14ac:dyDescent="0.35">
      <c r="B8" s="12" t="s">
        <v>6</v>
      </c>
      <c r="C8" s="226"/>
      <c r="D8" s="226"/>
      <c r="E8" s="226"/>
      <c r="F8" s="226"/>
      <c r="G8" s="226"/>
      <c r="H8" s="226"/>
      <c r="I8" s="226"/>
      <c r="J8" s="226"/>
      <c r="K8" s="226"/>
      <c r="L8" s="226"/>
      <c r="M8" s="226"/>
      <c r="N8" s="227"/>
    </row>
    <row r="9" spans="2:16" ht="16.2" thickBot="1" x14ac:dyDescent="0.35">
      <c r="B9" s="12" t="s">
        <v>7</v>
      </c>
      <c r="C9" s="226"/>
      <c r="D9" s="226"/>
      <c r="E9" s="226"/>
      <c r="F9" s="226"/>
      <c r="G9" s="226"/>
      <c r="H9" s="226"/>
      <c r="I9" s="226"/>
      <c r="J9" s="226"/>
      <c r="K9" s="226"/>
      <c r="L9" s="226"/>
      <c r="M9" s="226"/>
      <c r="N9" s="227"/>
    </row>
    <row r="10" spans="2:16" ht="16.2" thickBot="1" x14ac:dyDescent="0.35">
      <c r="B10" s="12" t="s">
        <v>8</v>
      </c>
      <c r="C10" s="228">
        <v>4</v>
      </c>
      <c r="D10" s="228"/>
      <c r="E10" s="229"/>
      <c r="F10" s="34"/>
      <c r="G10" s="34"/>
      <c r="H10" s="34"/>
      <c r="I10" s="34"/>
      <c r="J10" s="34"/>
      <c r="K10" s="34"/>
      <c r="L10" s="34"/>
      <c r="M10" s="34"/>
      <c r="N10" s="35"/>
    </row>
    <row r="11" spans="2:16" ht="16.2" thickBot="1" x14ac:dyDescent="0.35">
      <c r="B11" s="14" t="s">
        <v>9</v>
      </c>
      <c r="C11" s="15">
        <v>41945</v>
      </c>
      <c r="D11" s="16"/>
      <c r="E11" s="16"/>
      <c r="F11" s="16"/>
      <c r="G11" s="16"/>
      <c r="H11" s="16"/>
      <c r="I11" s="16"/>
      <c r="J11" s="16"/>
      <c r="K11" s="16"/>
      <c r="L11" s="16"/>
      <c r="M11" s="16"/>
      <c r="N11" s="17"/>
    </row>
    <row r="12" spans="2:16" ht="15.6" x14ac:dyDescent="0.3">
      <c r="B12" s="13"/>
      <c r="C12" s="18"/>
      <c r="D12" s="19"/>
      <c r="E12" s="19"/>
      <c r="F12" s="19"/>
      <c r="G12" s="19"/>
      <c r="H12" s="19"/>
      <c r="I12" s="100"/>
      <c r="J12" s="100"/>
      <c r="K12" s="100"/>
      <c r="L12" s="100"/>
      <c r="M12" s="100"/>
      <c r="N12" s="19"/>
    </row>
    <row r="13" spans="2:16" x14ac:dyDescent="0.3">
      <c r="I13" s="100"/>
      <c r="J13" s="100"/>
      <c r="K13" s="100"/>
      <c r="L13" s="100"/>
      <c r="M13" s="100"/>
      <c r="N13" s="101"/>
    </row>
    <row r="14" spans="2:16" ht="45.75" customHeight="1" x14ac:dyDescent="0.3">
      <c r="B14" s="230" t="s">
        <v>95</v>
      </c>
      <c r="C14" s="230"/>
      <c r="D14" s="152" t="s">
        <v>12</v>
      </c>
      <c r="E14" s="152" t="s">
        <v>13</v>
      </c>
      <c r="F14" s="152" t="s">
        <v>29</v>
      </c>
      <c r="G14" s="85"/>
      <c r="I14" s="38"/>
      <c r="J14" s="38"/>
      <c r="K14" s="38"/>
      <c r="L14" s="38"/>
      <c r="M14" s="38"/>
      <c r="N14" s="101"/>
    </row>
    <row r="15" spans="2:16" x14ac:dyDescent="0.3">
      <c r="B15" s="230"/>
      <c r="C15" s="230"/>
      <c r="D15" s="152">
        <v>4</v>
      </c>
      <c r="E15" s="36">
        <v>522070250</v>
      </c>
      <c r="F15" s="36">
        <v>250</v>
      </c>
      <c r="G15" s="86"/>
      <c r="I15" s="39"/>
      <c r="J15" s="39"/>
      <c r="K15" s="39"/>
      <c r="L15" s="39"/>
      <c r="M15" s="39"/>
      <c r="N15" s="101"/>
    </row>
    <row r="16" spans="2:16" x14ac:dyDescent="0.3">
      <c r="B16" s="230"/>
      <c r="C16" s="230"/>
      <c r="D16" s="152"/>
      <c r="E16" s="36"/>
      <c r="F16" s="36"/>
      <c r="G16" s="86"/>
      <c r="I16" s="39"/>
      <c r="J16" s="39"/>
      <c r="K16" s="39"/>
      <c r="L16" s="39"/>
      <c r="M16" s="39"/>
      <c r="N16" s="101"/>
    </row>
    <row r="17" spans="1:14" x14ac:dyDescent="0.3">
      <c r="B17" s="230"/>
      <c r="C17" s="230"/>
      <c r="D17" s="152"/>
      <c r="E17" s="36"/>
      <c r="F17" s="36"/>
      <c r="G17" s="86"/>
      <c r="I17" s="39"/>
      <c r="J17" s="39"/>
      <c r="K17" s="39"/>
      <c r="L17" s="39"/>
      <c r="M17" s="39"/>
      <c r="N17" s="101"/>
    </row>
    <row r="18" spans="1:14" x14ac:dyDescent="0.3">
      <c r="B18" s="230"/>
      <c r="C18" s="230"/>
      <c r="D18" s="152"/>
      <c r="E18" s="37"/>
      <c r="F18" s="36"/>
      <c r="G18" s="86"/>
      <c r="H18" s="22"/>
      <c r="I18" s="39"/>
      <c r="J18" s="39"/>
      <c r="K18" s="39"/>
      <c r="L18" s="39"/>
      <c r="M18" s="39"/>
      <c r="N18" s="20"/>
    </row>
    <row r="19" spans="1:14" x14ac:dyDescent="0.3">
      <c r="B19" s="230"/>
      <c r="C19" s="230"/>
      <c r="D19" s="152"/>
      <c r="E19" s="37"/>
      <c r="F19" s="36"/>
      <c r="G19" s="86"/>
      <c r="H19" s="22"/>
      <c r="I19" s="41"/>
      <c r="J19" s="41"/>
      <c r="K19" s="41"/>
      <c r="L19" s="41"/>
      <c r="M19" s="41"/>
      <c r="N19" s="20"/>
    </row>
    <row r="20" spans="1:14" x14ac:dyDescent="0.3">
      <c r="B20" s="230"/>
      <c r="C20" s="230"/>
      <c r="D20" s="152"/>
      <c r="E20" s="37"/>
      <c r="F20" s="36"/>
      <c r="G20" s="86"/>
      <c r="H20" s="22"/>
      <c r="I20" s="100"/>
      <c r="J20" s="100"/>
      <c r="K20" s="100"/>
      <c r="L20" s="100"/>
      <c r="M20" s="100"/>
      <c r="N20" s="20"/>
    </row>
    <row r="21" spans="1:14" x14ac:dyDescent="0.3">
      <c r="B21" s="230"/>
      <c r="C21" s="230"/>
      <c r="D21" s="152"/>
      <c r="E21" s="37"/>
      <c r="F21" s="36"/>
      <c r="G21" s="86"/>
      <c r="H21" s="22"/>
      <c r="I21" s="100"/>
      <c r="J21" s="100"/>
      <c r="K21" s="100"/>
      <c r="L21" s="100"/>
      <c r="M21" s="100"/>
      <c r="N21" s="20"/>
    </row>
    <row r="22" spans="1:14" ht="15" thickBot="1" x14ac:dyDescent="0.35">
      <c r="B22" s="231" t="s">
        <v>14</v>
      </c>
      <c r="C22" s="232"/>
      <c r="D22" s="152"/>
      <c r="E22" s="64"/>
      <c r="F22" s="36"/>
      <c r="G22" s="86"/>
      <c r="H22" s="22"/>
      <c r="I22" s="100"/>
      <c r="J22" s="100"/>
      <c r="K22" s="100"/>
      <c r="L22" s="100"/>
      <c r="M22" s="100"/>
      <c r="N22" s="20"/>
    </row>
    <row r="23" spans="1:14" ht="29.4" thickBot="1" x14ac:dyDescent="0.35">
      <c r="A23" s="43"/>
      <c r="B23" s="53" t="s">
        <v>15</v>
      </c>
      <c r="C23" s="53" t="s">
        <v>96</v>
      </c>
      <c r="E23" s="38"/>
      <c r="F23" s="38"/>
      <c r="G23" s="38"/>
      <c r="H23" s="38"/>
      <c r="I23" s="10"/>
      <c r="J23" s="10"/>
      <c r="K23" s="10"/>
      <c r="L23" s="10"/>
      <c r="M23" s="10"/>
    </row>
    <row r="24" spans="1:14" ht="15" thickBot="1" x14ac:dyDescent="0.35">
      <c r="A24" s="44">
        <v>1</v>
      </c>
      <c r="C24" s="46">
        <v>200</v>
      </c>
      <c r="D24" s="42"/>
      <c r="E24" s="45">
        <f>E22</f>
        <v>0</v>
      </c>
      <c r="F24" s="40"/>
      <c r="G24" s="40"/>
      <c r="H24" s="40"/>
      <c r="I24" s="23"/>
      <c r="J24" s="23"/>
      <c r="K24" s="23"/>
      <c r="L24" s="23"/>
      <c r="M24" s="23"/>
    </row>
    <row r="25" spans="1:14" x14ac:dyDescent="0.3">
      <c r="A25" s="92"/>
      <c r="C25" s="93"/>
      <c r="D25" s="39"/>
      <c r="E25" s="94"/>
      <c r="F25" s="40"/>
      <c r="G25" s="40"/>
      <c r="H25" s="40"/>
      <c r="I25" s="23"/>
      <c r="J25" s="23"/>
      <c r="K25" s="23"/>
      <c r="L25" s="23"/>
      <c r="M25" s="23"/>
    </row>
    <row r="26" spans="1:14" x14ac:dyDescent="0.3">
      <c r="A26" s="92"/>
      <c r="C26" s="93"/>
      <c r="D26" s="39"/>
      <c r="E26" s="94"/>
      <c r="F26" s="40"/>
      <c r="G26" s="40"/>
      <c r="H26" s="40"/>
      <c r="I26" s="23"/>
      <c r="J26" s="23"/>
      <c r="K26" s="23"/>
      <c r="L26" s="23"/>
      <c r="M26" s="23"/>
    </row>
    <row r="27" spans="1:14" x14ac:dyDescent="0.3">
      <c r="A27" s="92"/>
      <c r="B27" s="115" t="s">
        <v>129</v>
      </c>
      <c r="C27" s="97"/>
      <c r="D27" s="97"/>
      <c r="E27" s="97"/>
      <c r="F27" s="97"/>
      <c r="G27" s="97"/>
      <c r="H27" s="97"/>
      <c r="I27" s="100"/>
      <c r="J27" s="100"/>
      <c r="K27" s="100"/>
      <c r="L27" s="100"/>
      <c r="M27" s="100"/>
      <c r="N27" s="101"/>
    </row>
    <row r="28" spans="1:14" x14ac:dyDescent="0.3">
      <c r="A28" s="92"/>
      <c r="B28" s="97"/>
      <c r="C28" s="97"/>
      <c r="D28" s="97"/>
      <c r="E28" s="97"/>
      <c r="F28" s="97"/>
      <c r="G28" s="97"/>
      <c r="H28" s="97"/>
      <c r="I28" s="100"/>
      <c r="J28" s="100"/>
      <c r="K28" s="100"/>
      <c r="L28" s="100"/>
      <c r="M28" s="100"/>
      <c r="N28" s="101"/>
    </row>
    <row r="29" spans="1:14" x14ac:dyDescent="0.3">
      <c r="A29" s="92"/>
      <c r="B29" s="118" t="s">
        <v>33</v>
      </c>
      <c r="C29" s="118" t="s">
        <v>130</v>
      </c>
      <c r="D29" s="118" t="s">
        <v>131</v>
      </c>
      <c r="E29" s="97"/>
      <c r="F29" s="97"/>
      <c r="G29" s="97"/>
      <c r="H29" s="97"/>
      <c r="I29" s="100"/>
      <c r="J29" s="100"/>
      <c r="K29" s="100"/>
      <c r="L29" s="100"/>
      <c r="M29" s="100"/>
      <c r="N29" s="101"/>
    </row>
    <row r="30" spans="1:14" x14ac:dyDescent="0.3">
      <c r="A30" s="92"/>
      <c r="B30" s="114" t="s">
        <v>132</v>
      </c>
      <c r="C30" s="114"/>
      <c r="D30" s="114" t="s">
        <v>131</v>
      </c>
      <c r="E30" s="97"/>
      <c r="F30" s="97"/>
      <c r="G30" s="97"/>
      <c r="H30" s="97"/>
      <c r="I30" s="100"/>
      <c r="J30" s="100"/>
      <c r="K30" s="100"/>
      <c r="L30" s="100"/>
      <c r="M30" s="100"/>
      <c r="N30" s="101"/>
    </row>
    <row r="31" spans="1:14" x14ac:dyDescent="0.3">
      <c r="A31" s="92"/>
      <c r="B31" s="114" t="s">
        <v>133</v>
      </c>
      <c r="C31" s="114" t="s">
        <v>130</v>
      </c>
      <c r="D31" s="114"/>
      <c r="E31" s="97"/>
      <c r="F31" s="97"/>
      <c r="G31" s="97"/>
      <c r="H31" s="97"/>
      <c r="I31" s="100"/>
      <c r="J31" s="100"/>
      <c r="K31" s="100"/>
      <c r="L31" s="100"/>
      <c r="M31" s="100"/>
      <c r="N31" s="101"/>
    </row>
    <row r="32" spans="1:14" x14ac:dyDescent="0.3">
      <c r="A32" s="92"/>
      <c r="B32" s="114" t="s">
        <v>134</v>
      </c>
      <c r="C32" s="114" t="s">
        <v>130</v>
      </c>
      <c r="D32" s="114"/>
      <c r="E32" s="97"/>
      <c r="F32" s="97"/>
      <c r="G32" s="97"/>
      <c r="H32" s="97"/>
      <c r="I32" s="100"/>
      <c r="J32" s="100"/>
      <c r="K32" s="100"/>
      <c r="L32" s="100"/>
      <c r="M32" s="100"/>
      <c r="N32" s="101"/>
    </row>
    <row r="33" spans="1:17" x14ac:dyDescent="0.3">
      <c r="A33" s="92"/>
      <c r="B33" s="114" t="s">
        <v>135</v>
      </c>
      <c r="C33" s="114" t="s">
        <v>130</v>
      </c>
      <c r="D33" s="114"/>
      <c r="E33" s="97"/>
      <c r="F33" s="97"/>
      <c r="G33" s="97"/>
      <c r="H33" s="97"/>
      <c r="I33" s="100"/>
      <c r="J33" s="100"/>
      <c r="K33" s="100"/>
      <c r="L33" s="100"/>
      <c r="M33" s="100"/>
      <c r="N33" s="101"/>
    </row>
    <row r="34" spans="1:17" x14ac:dyDescent="0.3">
      <c r="A34" s="92"/>
      <c r="B34" s="97"/>
      <c r="C34" s="97"/>
      <c r="D34" s="97"/>
      <c r="E34" s="97"/>
      <c r="F34" s="97"/>
      <c r="G34" s="97"/>
      <c r="H34" s="97"/>
      <c r="I34" s="100"/>
      <c r="J34" s="100"/>
      <c r="K34" s="100"/>
      <c r="L34" s="100"/>
      <c r="M34" s="100"/>
      <c r="N34" s="101"/>
    </row>
    <row r="35" spans="1:17" x14ac:dyDescent="0.3">
      <c r="A35" s="92"/>
      <c r="B35" s="97"/>
      <c r="C35" s="97"/>
      <c r="D35" s="97"/>
      <c r="E35" s="97"/>
      <c r="F35" s="97"/>
      <c r="G35" s="97"/>
      <c r="H35" s="97"/>
      <c r="I35" s="100"/>
      <c r="J35" s="100"/>
      <c r="K35" s="100"/>
      <c r="L35" s="100"/>
      <c r="M35" s="100"/>
      <c r="N35" s="101"/>
    </row>
    <row r="36" spans="1:17" x14ac:dyDescent="0.3">
      <c r="A36" s="92"/>
      <c r="B36" s="115" t="s">
        <v>136</v>
      </c>
      <c r="C36" s="97"/>
      <c r="D36" s="97"/>
      <c r="E36" s="97"/>
      <c r="F36" s="97"/>
      <c r="G36" s="97"/>
      <c r="H36" s="97"/>
      <c r="I36" s="100"/>
      <c r="J36" s="100"/>
      <c r="K36" s="100"/>
      <c r="L36" s="100"/>
      <c r="M36" s="100"/>
      <c r="N36" s="101"/>
    </row>
    <row r="37" spans="1:17" x14ac:dyDescent="0.3">
      <c r="A37" s="92"/>
      <c r="B37" s="97"/>
      <c r="C37" s="97"/>
      <c r="D37" s="97"/>
      <c r="E37" s="97"/>
      <c r="F37" s="97"/>
      <c r="G37" s="97"/>
      <c r="H37" s="97"/>
      <c r="I37" s="100"/>
      <c r="J37" s="100"/>
      <c r="K37" s="100"/>
      <c r="L37" s="100"/>
      <c r="M37" s="100"/>
      <c r="N37" s="101"/>
    </row>
    <row r="38" spans="1:17" x14ac:dyDescent="0.3">
      <c r="A38" s="92"/>
      <c r="B38" s="97"/>
      <c r="C38" s="97"/>
      <c r="D38" s="97"/>
      <c r="E38" s="97"/>
      <c r="F38" s="97"/>
      <c r="G38" s="97"/>
      <c r="H38" s="97"/>
      <c r="I38" s="100"/>
      <c r="J38" s="100"/>
      <c r="K38" s="100"/>
      <c r="L38" s="100"/>
      <c r="M38" s="100"/>
      <c r="N38" s="101"/>
    </row>
    <row r="39" spans="1:17" x14ac:dyDescent="0.3">
      <c r="A39" s="92"/>
      <c r="B39" s="118" t="s">
        <v>33</v>
      </c>
      <c r="C39" s="118" t="s">
        <v>58</v>
      </c>
      <c r="D39" s="117" t="s">
        <v>51</v>
      </c>
      <c r="E39" s="117" t="s">
        <v>16</v>
      </c>
      <c r="F39" s="97"/>
      <c r="G39" s="97"/>
      <c r="H39" s="97"/>
      <c r="I39" s="100"/>
      <c r="J39" s="100"/>
      <c r="K39" s="100"/>
      <c r="L39" s="100"/>
      <c r="M39" s="100"/>
      <c r="N39" s="101"/>
    </row>
    <row r="40" spans="1:17" ht="27.6" x14ac:dyDescent="0.3">
      <c r="A40" s="92"/>
      <c r="B40" s="98" t="s">
        <v>137</v>
      </c>
      <c r="C40" s="99">
        <v>40</v>
      </c>
      <c r="D40" s="151">
        <v>0</v>
      </c>
      <c r="E40" s="205">
        <f>+D40+D41</f>
        <v>50</v>
      </c>
      <c r="F40" s="97"/>
      <c r="G40" s="97"/>
      <c r="H40" s="97"/>
      <c r="I40" s="100"/>
      <c r="J40" s="100"/>
      <c r="K40" s="100"/>
      <c r="L40" s="100"/>
      <c r="M40" s="100"/>
      <c r="N40" s="101"/>
    </row>
    <row r="41" spans="1:17" ht="41.4" x14ac:dyDescent="0.3">
      <c r="A41" s="92"/>
      <c r="B41" s="98" t="s">
        <v>138</v>
      </c>
      <c r="C41" s="99">
        <v>60</v>
      </c>
      <c r="D41" s="151">
        <v>50</v>
      </c>
      <c r="E41" s="206"/>
      <c r="F41" s="97"/>
      <c r="G41" s="97"/>
      <c r="H41" s="97"/>
      <c r="I41" s="100"/>
      <c r="J41" s="100"/>
      <c r="K41" s="100"/>
      <c r="L41" s="100"/>
      <c r="M41" s="100"/>
      <c r="N41" s="101"/>
    </row>
    <row r="42" spans="1:17" x14ac:dyDescent="0.3">
      <c r="A42" s="92"/>
      <c r="C42" s="93"/>
      <c r="D42" s="39"/>
      <c r="E42" s="94"/>
      <c r="F42" s="40"/>
      <c r="G42" s="40"/>
      <c r="H42" s="40"/>
      <c r="I42" s="23"/>
      <c r="J42" s="23"/>
      <c r="K42" s="23"/>
      <c r="L42" s="23"/>
      <c r="M42" s="23"/>
    </row>
    <row r="43" spans="1:17" x14ac:dyDescent="0.3">
      <c r="A43" s="92"/>
      <c r="C43" s="93"/>
      <c r="D43" s="39"/>
      <c r="E43" s="94"/>
      <c r="F43" s="40"/>
      <c r="G43" s="40"/>
      <c r="H43" s="40"/>
      <c r="I43" s="23"/>
      <c r="J43" s="23"/>
      <c r="K43" s="23"/>
      <c r="L43" s="23"/>
      <c r="M43" s="23"/>
    </row>
    <row r="44" spans="1:17" x14ac:dyDescent="0.3">
      <c r="A44" s="92"/>
      <c r="C44" s="93"/>
      <c r="D44" s="39"/>
      <c r="E44" s="94"/>
      <c r="F44" s="40"/>
      <c r="G44" s="40"/>
      <c r="H44" s="40"/>
      <c r="I44" s="23"/>
      <c r="J44" s="23"/>
      <c r="K44" s="23"/>
      <c r="L44" s="23"/>
      <c r="M44" s="23"/>
    </row>
    <row r="45" spans="1:17" ht="15" thickBot="1" x14ac:dyDescent="0.35">
      <c r="M45" s="233" t="s">
        <v>35</v>
      </c>
      <c r="N45" s="233"/>
    </row>
    <row r="46" spans="1:17" x14ac:dyDescent="0.3">
      <c r="B46" s="115" t="s">
        <v>30</v>
      </c>
      <c r="M46" s="65"/>
      <c r="N46" s="65"/>
    </row>
    <row r="47" spans="1:17" ht="15" thickBot="1" x14ac:dyDescent="0.35">
      <c r="M47" s="65"/>
      <c r="N47" s="65"/>
    </row>
    <row r="48" spans="1:17" s="100" customFormat="1" ht="109.5" customHeight="1" x14ac:dyDescent="0.3">
      <c r="B48" s="111" t="s">
        <v>139</v>
      </c>
      <c r="C48" s="111" t="s">
        <v>140</v>
      </c>
      <c r="D48" s="111" t="s">
        <v>141</v>
      </c>
      <c r="E48" s="111" t="s">
        <v>45</v>
      </c>
      <c r="F48" s="111" t="s">
        <v>22</v>
      </c>
      <c r="G48" s="111" t="s">
        <v>97</v>
      </c>
      <c r="H48" s="111" t="s">
        <v>17</v>
      </c>
      <c r="I48" s="111" t="s">
        <v>10</v>
      </c>
      <c r="J48" s="111" t="s">
        <v>31</v>
      </c>
      <c r="K48" s="111" t="s">
        <v>61</v>
      </c>
      <c r="L48" s="111" t="s">
        <v>20</v>
      </c>
      <c r="M48" s="96" t="s">
        <v>26</v>
      </c>
      <c r="N48" s="111" t="s">
        <v>142</v>
      </c>
      <c r="O48" s="111" t="s">
        <v>36</v>
      </c>
      <c r="P48" s="112" t="s">
        <v>11</v>
      </c>
      <c r="Q48" s="112" t="s">
        <v>19</v>
      </c>
    </row>
    <row r="49" spans="1:26" s="106" customFormat="1" ht="57.6" x14ac:dyDescent="0.3">
      <c r="A49" s="47">
        <v>1</v>
      </c>
      <c r="B49" s="107" t="s">
        <v>153</v>
      </c>
      <c r="C49" s="108" t="s">
        <v>154</v>
      </c>
      <c r="D49" s="107" t="s">
        <v>155</v>
      </c>
      <c r="E49" s="154">
        <v>133</v>
      </c>
      <c r="F49" s="103" t="s">
        <v>130</v>
      </c>
      <c r="G49" s="144"/>
      <c r="H49" s="110">
        <v>40571</v>
      </c>
      <c r="I49" s="155">
        <v>40908</v>
      </c>
      <c r="J49" s="104" t="s">
        <v>131</v>
      </c>
      <c r="K49" s="154">
        <v>11</v>
      </c>
      <c r="L49" s="174">
        <v>0</v>
      </c>
      <c r="M49" s="154">
        <v>940</v>
      </c>
      <c r="N49" s="95"/>
      <c r="O49" s="27">
        <v>605654396</v>
      </c>
      <c r="P49" s="27">
        <v>2</v>
      </c>
      <c r="Q49" s="145" t="s">
        <v>257</v>
      </c>
      <c r="R49" s="105"/>
      <c r="S49" s="105"/>
      <c r="T49" s="105"/>
      <c r="U49" s="105"/>
      <c r="V49" s="105"/>
      <c r="W49" s="105"/>
      <c r="X49" s="105"/>
      <c r="Y49" s="105"/>
      <c r="Z49" s="105"/>
    </row>
    <row r="50" spans="1:26" s="106" customFormat="1" x14ac:dyDescent="0.3">
      <c r="A50" s="47"/>
      <c r="B50" s="50" t="s">
        <v>16</v>
      </c>
      <c r="C50" s="108"/>
      <c r="D50" s="107"/>
      <c r="E50" s="102"/>
      <c r="F50" s="103"/>
      <c r="G50" s="103"/>
      <c r="H50" s="103"/>
      <c r="I50" s="104"/>
      <c r="J50" s="104"/>
      <c r="K50" s="109"/>
      <c r="L50" s="109"/>
      <c r="M50" s="143"/>
      <c r="N50" s="109"/>
      <c r="O50" s="27"/>
      <c r="P50" s="27"/>
      <c r="Q50" s="146"/>
    </row>
    <row r="51" spans="1:26" s="30" customFormat="1" x14ac:dyDescent="0.3">
      <c r="E51" s="31"/>
    </row>
    <row r="52" spans="1:26" s="30" customFormat="1" x14ac:dyDescent="0.3">
      <c r="B52" s="223" t="s">
        <v>28</v>
      </c>
      <c r="C52" s="223" t="s">
        <v>27</v>
      </c>
      <c r="D52" s="225" t="s">
        <v>34</v>
      </c>
      <c r="E52" s="225"/>
    </row>
    <row r="53" spans="1:26" s="30" customFormat="1" x14ac:dyDescent="0.3">
      <c r="B53" s="224"/>
      <c r="C53" s="224"/>
      <c r="D53" s="153" t="s">
        <v>23</v>
      </c>
      <c r="E53" s="62" t="s">
        <v>24</v>
      </c>
    </row>
    <row r="54" spans="1:26" s="30" customFormat="1" ht="30.6" customHeight="1" x14ac:dyDescent="0.3">
      <c r="B54" s="59" t="s">
        <v>21</v>
      </c>
      <c r="C54" s="60" t="s">
        <v>258</v>
      </c>
      <c r="D54" s="58"/>
      <c r="E54" s="58" t="s">
        <v>131</v>
      </c>
      <c r="F54" s="32"/>
      <c r="G54" s="32"/>
      <c r="H54" s="32"/>
      <c r="I54" s="32"/>
      <c r="J54" s="32"/>
      <c r="K54" s="32"/>
      <c r="L54" s="32"/>
      <c r="M54" s="32"/>
    </row>
    <row r="55" spans="1:26" s="30" customFormat="1" ht="30" customHeight="1" x14ac:dyDescent="0.3">
      <c r="B55" s="59" t="s">
        <v>25</v>
      </c>
      <c r="C55" s="60" t="s">
        <v>259</v>
      </c>
      <c r="D55" s="58" t="s">
        <v>130</v>
      </c>
      <c r="E55" s="58"/>
    </row>
    <row r="56" spans="1:26" s="30" customFormat="1" x14ac:dyDescent="0.3">
      <c r="B56" s="33"/>
      <c r="C56" s="221"/>
      <c r="D56" s="221"/>
      <c r="E56" s="221"/>
      <c r="F56" s="221"/>
      <c r="G56" s="221"/>
      <c r="H56" s="221"/>
      <c r="I56" s="221"/>
      <c r="J56" s="221"/>
      <c r="K56" s="221"/>
      <c r="L56" s="221"/>
      <c r="M56" s="221"/>
      <c r="N56" s="221"/>
    </row>
    <row r="57" spans="1:26" ht="28.2" customHeight="1" thickBot="1" x14ac:dyDescent="0.35"/>
    <row r="58" spans="1:26" ht="26.4" thickBot="1" x14ac:dyDescent="0.35">
      <c r="B58" s="222" t="s">
        <v>98</v>
      </c>
      <c r="C58" s="222"/>
      <c r="D58" s="222"/>
      <c r="E58" s="222"/>
      <c r="F58" s="222"/>
      <c r="G58" s="222"/>
      <c r="H58" s="222"/>
      <c r="I58" s="222"/>
      <c r="J58" s="222"/>
      <c r="K58" s="222"/>
      <c r="L58" s="222"/>
      <c r="M58" s="222"/>
      <c r="N58" s="222"/>
    </row>
    <row r="61" spans="1:26" ht="109.5" customHeight="1" x14ac:dyDescent="0.3">
      <c r="B61" s="113" t="s">
        <v>143</v>
      </c>
      <c r="C61" s="68" t="s">
        <v>2</v>
      </c>
      <c r="D61" s="68" t="s">
        <v>100</v>
      </c>
      <c r="E61" s="68" t="s">
        <v>99</v>
      </c>
      <c r="F61" s="68" t="s">
        <v>101</v>
      </c>
      <c r="G61" s="68" t="s">
        <v>102</v>
      </c>
      <c r="H61" s="68" t="s">
        <v>103</v>
      </c>
      <c r="I61" s="68" t="s">
        <v>104</v>
      </c>
      <c r="J61" s="68" t="s">
        <v>105</v>
      </c>
      <c r="K61" s="68" t="s">
        <v>106</v>
      </c>
      <c r="L61" s="68" t="s">
        <v>107</v>
      </c>
      <c r="M61" s="89" t="s">
        <v>108</v>
      </c>
      <c r="N61" s="89" t="s">
        <v>109</v>
      </c>
      <c r="O61" s="213" t="s">
        <v>3</v>
      </c>
      <c r="P61" s="215"/>
      <c r="Q61" s="68" t="s">
        <v>18</v>
      </c>
    </row>
    <row r="62" spans="1:26" ht="49.5" customHeight="1" x14ac:dyDescent="0.3">
      <c r="B62" s="3" t="s">
        <v>201</v>
      </c>
      <c r="C62" s="3" t="s">
        <v>200</v>
      </c>
      <c r="D62" s="5" t="s">
        <v>202</v>
      </c>
      <c r="E62" s="5">
        <v>250</v>
      </c>
      <c r="F62" s="4"/>
      <c r="G62" s="4"/>
      <c r="H62" s="4"/>
      <c r="I62" s="58" t="s">
        <v>130</v>
      </c>
      <c r="J62" s="58" t="s">
        <v>130</v>
      </c>
      <c r="K62" s="114" t="s">
        <v>130</v>
      </c>
      <c r="L62" s="114" t="s">
        <v>130</v>
      </c>
      <c r="M62" s="114" t="s">
        <v>130</v>
      </c>
      <c r="N62" s="114" t="s">
        <v>130</v>
      </c>
      <c r="O62" s="219"/>
      <c r="P62" s="220"/>
      <c r="Q62" s="114" t="s">
        <v>130</v>
      </c>
    </row>
    <row r="63" spans="1:26" x14ac:dyDescent="0.3">
      <c r="B63" s="9" t="s">
        <v>1</v>
      </c>
    </row>
    <row r="64" spans="1:26" x14ac:dyDescent="0.3">
      <c r="B64" s="9" t="s">
        <v>37</v>
      </c>
    </row>
    <row r="65" spans="2:17" x14ac:dyDescent="0.3">
      <c r="B65" s="9" t="s">
        <v>62</v>
      </c>
    </row>
    <row r="67" spans="2:17" ht="15" thickBot="1" x14ac:dyDescent="0.35"/>
    <row r="68" spans="2:17" ht="26.4" thickBot="1" x14ac:dyDescent="0.35">
      <c r="B68" s="207" t="s">
        <v>38</v>
      </c>
      <c r="C68" s="208"/>
      <c r="D68" s="208"/>
      <c r="E68" s="208"/>
      <c r="F68" s="208"/>
      <c r="G68" s="208"/>
      <c r="H68" s="208"/>
      <c r="I68" s="208"/>
      <c r="J68" s="208"/>
      <c r="K68" s="208"/>
      <c r="L68" s="208"/>
      <c r="M68" s="208"/>
      <c r="N68" s="209"/>
    </row>
    <row r="73" spans="2:17" ht="76.5" customHeight="1" x14ac:dyDescent="0.3">
      <c r="B73" s="113" t="s">
        <v>0</v>
      </c>
      <c r="C73" s="113" t="s">
        <v>39</v>
      </c>
      <c r="D73" s="113" t="s">
        <v>40</v>
      </c>
      <c r="E73" s="113" t="s">
        <v>110</v>
      </c>
      <c r="F73" s="113" t="s">
        <v>112</v>
      </c>
      <c r="G73" s="113" t="s">
        <v>113</v>
      </c>
      <c r="H73" s="113" t="s">
        <v>114</v>
      </c>
      <c r="I73" s="113" t="s">
        <v>111</v>
      </c>
      <c r="J73" s="213" t="s">
        <v>115</v>
      </c>
      <c r="K73" s="214"/>
      <c r="L73" s="215"/>
      <c r="M73" s="113" t="s">
        <v>116</v>
      </c>
      <c r="N73" s="113" t="s">
        <v>41</v>
      </c>
      <c r="O73" s="113" t="s">
        <v>42</v>
      </c>
      <c r="P73" s="213" t="s">
        <v>3</v>
      </c>
      <c r="Q73" s="215"/>
    </row>
    <row r="74" spans="2:17" ht="60.75" customHeight="1" x14ac:dyDescent="0.3">
      <c r="B74" s="150" t="s">
        <v>43</v>
      </c>
      <c r="C74" s="150" t="s">
        <v>156</v>
      </c>
      <c r="D74" s="3" t="s">
        <v>157</v>
      </c>
      <c r="E74" s="3">
        <v>55117597</v>
      </c>
      <c r="F74" s="150" t="s">
        <v>158</v>
      </c>
      <c r="G74" s="3" t="s">
        <v>159</v>
      </c>
      <c r="H74" s="158" t="s">
        <v>161</v>
      </c>
      <c r="I74" s="5"/>
      <c r="J74" s="150" t="s">
        <v>160</v>
      </c>
      <c r="K74" s="91" t="s">
        <v>163</v>
      </c>
      <c r="L74" s="91" t="s">
        <v>162</v>
      </c>
      <c r="M74" s="114" t="s">
        <v>130</v>
      </c>
      <c r="N74" s="114" t="s">
        <v>130</v>
      </c>
      <c r="O74" s="114" t="s">
        <v>130</v>
      </c>
      <c r="P74" s="216"/>
      <c r="Q74" s="216"/>
    </row>
    <row r="75" spans="2:17" ht="63" customHeight="1" x14ac:dyDescent="0.3">
      <c r="B75" s="150" t="s">
        <v>44</v>
      </c>
      <c r="C75" s="150" t="s">
        <v>260</v>
      </c>
      <c r="D75" s="3" t="s">
        <v>164</v>
      </c>
      <c r="E75" s="3">
        <v>30505546</v>
      </c>
      <c r="F75" s="3" t="s">
        <v>165</v>
      </c>
      <c r="G75" s="3" t="s">
        <v>166</v>
      </c>
      <c r="H75" s="156">
        <v>38696</v>
      </c>
      <c r="I75" s="5"/>
      <c r="J75" s="150" t="s">
        <v>169</v>
      </c>
      <c r="K75" s="157" t="s">
        <v>167</v>
      </c>
      <c r="L75" s="91" t="s">
        <v>168</v>
      </c>
      <c r="M75" s="114" t="s">
        <v>130</v>
      </c>
      <c r="N75" s="114" t="s">
        <v>130</v>
      </c>
      <c r="O75" s="114" t="s">
        <v>130</v>
      </c>
      <c r="P75" s="219"/>
      <c r="Q75" s="220"/>
    </row>
    <row r="76" spans="2:17" ht="23.25" customHeight="1" x14ac:dyDescent="0.3">
      <c r="B76" s="150" t="s">
        <v>44</v>
      </c>
      <c r="C76" s="150" t="s">
        <v>260</v>
      </c>
      <c r="D76" s="114" t="s">
        <v>170</v>
      </c>
      <c r="E76" s="114">
        <v>1075219091</v>
      </c>
      <c r="F76" s="114" t="s">
        <v>165</v>
      </c>
      <c r="G76" s="114" t="s">
        <v>171</v>
      </c>
      <c r="H76" s="159">
        <v>40661</v>
      </c>
      <c r="I76" s="114"/>
      <c r="J76" s="114" t="s">
        <v>172</v>
      </c>
      <c r="K76" s="114" t="s">
        <v>173</v>
      </c>
      <c r="L76" s="114" t="s">
        <v>174</v>
      </c>
      <c r="M76" s="114" t="s">
        <v>130</v>
      </c>
      <c r="N76" s="114" t="s">
        <v>130</v>
      </c>
      <c r="O76" s="114" t="s">
        <v>130</v>
      </c>
      <c r="P76" s="200"/>
      <c r="Q76" s="200"/>
    </row>
    <row r="77" spans="2:17" ht="15" thickBot="1" x14ac:dyDescent="0.35"/>
    <row r="78" spans="2:17" ht="26.4" thickBot="1" x14ac:dyDescent="0.35">
      <c r="B78" s="207" t="s">
        <v>46</v>
      </c>
      <c r="C78" s="208"/>
      <c r="D78" s="208"/>
      <c r="E78" s="208"/>
      <c r="F78" s="208"/>
      <c r="G78" s="208"/>
      <c r="H78" s="208"/>
      <c r="I78" s="208"/>
      <c r="J78" s="208"/>
      <c r="K78" s="208"/>
      <c r="L78" s="208"/>
      <c r="M78" s="208"/>
      <c r="N78" s="209"/>
    </row>
    <row r="81" spans="1:26" ht="46.2" customHeight="1" x14ac:dyDescent="0.3">
      <c r="B81" s="68" t="s">
        <v>33</v>
      </c>
      <c r="C81" s="68" t="s">
        <v>47</v>
      </c>
      <c r="D81" s="213" t="s">
        <v>3</v>
      </c>
      <c r="E81" s="215"/>
    </row>
    <row r="82" spans="1:26" ht="46.95" customHeight="1" x14ac:dyDescent="0.3">
      <c r="B82" s="69" t="s">
        <v>117</v>
      </c>
      <c r="C82" s="114" t="s">
        <v>130</v>
      </c>
      <c r="D82" s="200"/>
      <c r="E82" s="200"/>
    </row>
    <row r="85" spans="1:26" ht="25.8" x14ac:dyDescent="0.3">
      <c r="B85" s="217" t="s">
        <v>64</v>
      </c>
      <c r="C85" s="218"/>
      <c r="D85" s="218"/>
      <c r="E85" s="218"/>
      <c r="F85" s="218"/>
      <c r="G85" s="218"/>
      <c r="H85" s="218"/>
      <c r="I85" s="218"/>
      <c r="J85" s="218"/>
      <c r="K85" s="218"/>
      <c r="L85" s="218"/>
      <c r="M85" s="218"/>
      <c r="N85" s="218"/>
      <c r="O85" s="218"/>
      <c r="P85" s="218"/>
    </row>
    <row r="87" spans="1:26" ht="15" thickBot="1" x14ac:dyDescent="0.35"/>
    <row r="88" spans="1:26" ht="26.4" thickBot="1" x14ac:dyDescent="0.35">
      <c r="B88" s="207" t="s">
        <v>54</v>
      </c>
      <c r="C88" s="208"/>
      <c r="D88" s="208"/>
      <c r="E88" s="208"/>
      <c r="F88" s="208"/>
      <c r="G88" s="208"/>
      <c r="H88" s="208"/>
      <c r="I88" s="208"/>
      <c r="J88" s="208"/>
      <c r="K88" s="208"/>
      <c r="L88" s="208"/>
      <c r="M88" s="208"/>
      <c r="N88" s="209"/>
    </row>
    <row r="90" spans="1:26" ht="15" thickBot="1" x14ac:dyDescent="0.35">
      <c r="M90" s="65"/>
      <c r="N90" s="65"/>
    </row>
    <row r="91" spans="1:26" s="100" customFormat="1" ht="109.5" customHeight="1" x14ac:dyDescent="0.3">
      <c r="B91" s="111" t="s">
        <v>139</v>
      </c>
      <c r="C91" s="111" t="s">
        <v>140</v>
      </c>
      <c r="D91" s="111" t="s">
        <v>141</v>
      </c>
      <c r="E91" s="111" t="s">
        <v>45</v>
      </c>
      <c r="F91" s="111" t="s">
        <v>22</v>
      </c>
      <c r="G91" s="111" t="s">
        <v>97</v>
      </c>
      <c r="H91" s="111" t="s">
        <v>17</v>
      </c>
      <c r="I91" s="111" t="s">
        <v>10</v>
      </c>
      <c r="J91" s="111" t="s">
        <v>31</v>
      </c>
      <c r="K91" s="111" t="s">
        <v>61</v>
      </c>
      <c r="L91" s="111" t="s">
        <v>20</v>
      </c>
      <c r="M91" s="96" t="s">
        <v>26</v>
      </c>
      <c r="N91" s="111" t="s">
        <v>142</v>
      </c>
      <c r="O91" s="111" t="s">
        <v>36</v>
      </c>
      <c r="P91" s="112" t="s">
        <v>11</v>
      </c>
      <c r="Q91" s="112" t="s">
        <v>19</v>
      </c>
    </row>
    <row r="92" spans="1:26" s="106" customFormat="1" ht="25.5" customHeight="1" x14ac:dyDescent="0.3">
      <c r="A92" s="47">
        <v>1</v>
      </c>
      <c r="B92" s="107"/>
      <c r="C92" s="108"/>
      <c r="D92" s="107"/>
      <c r="E92" s="102"/>
      <c r="F92" s="103"/>
      <c r="G92" s="144"/>
      <c r="H92" s="110"/>
      <c r="I92" s="104"/>
      <c r="J92" s="104"/>
      <c r="K92" s="104"/>
      <c r="L92" s="104"/>
      <c r="M92" s="95"/>
      <c r="N92" s="95"/>
      <c r="O92" s="27"/>
      <c r="P92" s="27"/>
      <c r="Q92" s="145" t="s">
        <v>194</v>
      </c>
      <c r="R92" s="105"/>
      <c r="S92" s="105"/>
      <c r="T92" s="105"/>
      <c r="U92" s="105"/>
      <c r="V92" s="105"/>
      <c r="W92" s="105"/>
      <c r="X92" s="105"/>
      <c r="Y92" s="105"/>
      <c r="Z92" s="105"/>
    </row>
    <row r="93" spans="1:26" s="106" customFormat="1" x14ac:dyDescent="0.3">
      <c r="A93" s="47"/>
      <c r="B93" s="50" t="s">
        <v>16</v>
      </c>
      <c r="C93" s="108"/>
      <c r="D93" s="107"/>
      <c r="E93" s="102"/>
      <c r="F93" s="103"/>
      <c r="G93" s="103"/>
      <c r="H93" s="103"/>
      <c r="I93" s="104"/>
      <c r="J93" s="104"/>
      <c r="K93" s="109">
        <f>SUM(K92:K92)</f>
        <v>0</v>
      </c>
      <c r="L93" s="109">
        <f>SUM(L92:L92)</f>
        <v>0</v>
      </c>
      <c r="M93" s="143">
        <f>SUM(M92:M92)</f>
        <v>0</v>
      </c>
      <c r="N93" s="109">
        <f>SUM(N92:N92)</f>
        <v>0</v>
      </c>
      <c r="O93" s="27"/>
      <c r="P93" s="27"/>
      <c r="Q93" s="146"/>
    </row>
    <row r="94" spans="1:26" x14ac:dyDescent="0.3">
      <c r="B94" s="30"/>
      <c r="C94" s="30"/>
      <c r="D94" s="30"/>
      <c r="E94" s="31"/>
      <c r="F94" s="30"/>
      <c r="G94" s="30"/>
      <c r="H94" s="30"/>
      <c r="I94" s="30"/>
      <c r="J94" s="30"/>
      <c r="K94" s="30"/>
      <c r="L94" s="30"/>
      <c r="M94" s="30"/>
      <c r="N94" s="30"/>
      <c r="O94" s="30"/>
      <c r="P94" s="30"/>
    </row>
    <row r="95" spans="1:26" ht="18" x14ac:dyDescent="0.3">
      <c r="B95" s="59" t="s">
        <v>32</v>
      </c>
      <c r="C95" s="73">
        <f>+K93</f>
        <v>0</v>
      </c>
      <c r="H95" s="32"/>
      <c r="I95" s="32"/>
      <c r="J95" s="32"/>
      <c r="K95" s="32"/>
      <c r="L95" s="32"/>
      <c r="M95" s="32"/>
      <c r="N95" s="30"/>
      <c r="O95" s="30"/>
      <c r="P95" s="30"/>
    </row>
    <row r="97" spans="2:17" ht="15" thickBot="1" x14ac:dyDescent="0.35"/>
    <row r="98" spans="2:17" ht="37.200000000000003" customHeight="1" thickBot="1" x14ac:dyDescent="0.35">
      <c r="B98" s="76" t="s">
        <v>49</v>
      </c>
      <c r="C98" s="77" t="s">
        <v>50</v>
      </c>
      <c r="D98" s="76" t="s">
        <v>51</v>
      </c>
      <c r="E98" s="77" t="s">
        <v>55</v>
      </c>
    </row>
    <row r="99" spans="2:17" ht="41.4" customHeight="1" x14ac:dyDescent="0.3">
      <c r="B99" s="67" t="s">
        <v>118</v>
      </c>
      <c r="C99" s="70">
        <v>20</v>
      </c>
      <c r="D99" s="70">
        <v>0</v>
      </c>
      <c r="E99" s="210">
        <f>+D99+D100+D101</f>
        <v>0</v>
      </c>
    </row>
    <row r="100" spans="2:17" x14ac:dyDescent="0.3">
      <c r="B100" s="67" t="s">
        <v>119</v>
      </c>
      <c r="C100" s="57">
        <v>30</v>
      </c>
      <c r="D100" s="151">
        <v>0</v>
      </c>
      <c r="E100" s="211"/>
    </row>
    <row r="101" spans="2:17" ht="15" thickBot="1" x14ac:dyDescent="0.35">
      <c r="B101" s="67" t="s">
        <v>120</v>
      </c>
      <c r="C101" s="72">
        <v>40</v>
      </c>
      <c r="D101" s="72">
        <v>0</v>
      </c>
      <c r="E101" s="212"/>
    </row>
    <row r="103" spans="2:17" ht="15" thickBot="1" x14ac:dyDescent="0.35"/>
    <row r="104" spans="2:17" ht="26.4" thickBot="1" x14ac:dyDescent="0.35">
      <c r="B104" s="207" t="s">
        <v>52</v>
      </c>
      <c r="C104" s="208"/>
      <c r="D104" s="208"/>
      <c r="E104" s="208"/>
      <c r="F104" s="208"/>
      <c r="G104" s="208"/>
      <c r="H104" s="208"/>
      <c r="I104" s="208"/>
      <c r="J104" s="208"/>
      <c r="K104" s="208"/>
      <c r="L104" s="208"/>
      <c r="M104" s="208"/>
      <c r="N104" s="209"/>
    </row>
    <row r="106" spans="2:17" ht="76.5" customHeight="1" x14ac:dyDescent="0.3">
      <c r="B106" s="113" t="s">
        <v>0</v>
      </c>
      <c r="C106" s="113" t="s">
        <v>39</v>
      </c>
      <c r="D106" s="113" t="s">
        <v>40</v>
      </c>
      <c r="E106" s="113" t="s">
        <v>110</v>
      </c>
      <c r="F106" s="113" t="s">
        <v>112</v>
      </c>
      <c r="G106" s="113" t="s">
        <v>113</v>
      </c>
      <c r="H106" s="113" t="s">
        <v>114</v>
      </c>
      <c r="I106" s="113" t="s">
        <v>111</v>
      </c>
      <c r="J106" s="213" t="s">
        <v>115</v>
      </c>
      <c r="K106" s="214"/>
      <c r="L106" s="215"/>
      <c r="M106" s="113" t="s">
        <v>116</v>
      </c>
      <c r="N106" s="113" t="s">
        <v>41</v>
      </c>
      <c r="O106" s="113" t="s">
        <v>42</v>
      </c>
      <c r="P106" s="213" t="s">
        <v>3</v>
      </c>
      <c r="Q106" s="215"/>
    </row>
    <row r="107" spans="2:17" ht="60.75" customHeight="1" x14ac:dyDescent="0.3">
      <c r="B107" s="150" t="s">
        <v>124</v>
      </c>
      <c r="C107" s="150" t="s">
        <v>175</v>
      </c>
      <c r="D107" s="3" t="s">
        <v>176</v>
      </c>
      <c r="E107" s="3">
        <v>12264271</v>
      </c>
      <c r="F107" s="3" t="s">
        <v>177</v>
      </c>
      <c r="G107" s="3" t="s">
        <v>178</v>
      </c>
      <c r="H107" s="156">
        <v>39045</v>
      </c>
      <c r="I107" s="5"/>
      <c r="J107" s="3" t="s">
        <v>180</v>
      </c>
      <c r="K107" s="91" t="s">
        <v>181</v>
      </c>
      <c r="L107" s="157" t="s">
        <v>179</v>
      </c>
      <c r="M107" s="114" t="s">
        <v>130</v>
      </c>
      <c r="N107" s="114" t="s">
        <v>130</v>
      </c>
      <c r="O107" s="114" t="s">
        <v>130</v>
      </c>
      <c r="P107" s="200"/>
      <c r="Q107" s="200"/>
    </row>
    <row r="108" spans="2:17" ht="60.75" customHeight="1" x14ac:dyDescent="0.3">
      <c r="B108" s="150" t="s">
        <v>125</v>
      </c>
      <c r="C108" s="150" t="s">
        <v>175</v>
      </c>
      <c r="D108" s="3" t="s">
        <v>182</v>
      </c>
      <c r="E108" s="3">
        <v>55065234</v>
      </c>
      <c r="F108" s="3" t="s">
        <v>183</v>
      </c>
      <c r="G108" s="3" t="s">
        <v>184</v>
      </c>
      <c r="H108" s="156">
        <v>41064</v>
      </c>
      <c r="I108" s="5"/>
      <c r="J108" s="1" t="s">
        <v>186</v>
      </c>
      <c r="K108" s="91" t="s">
        <v>187</v>
      </c>
      <c r="L108" s="90" t="s">
        <v>185</v>
      </c>
      <c r="M108" s="114" t="s">
        <v>130</v>
      </c>
      <c r="N108" s="114" t="s">
        <v>130</v>
      </c>
      <c r="O108" s="114" t="s">
        <v>130</v>
      </c>
      <c r="P108" s="151"/>
      <c r="Q108" s="151"/>
    </row>
    <row r="109" spans="2:17" ht="33.6" customHeight="1" x14ac:dyDescent="0.3">
      <c r="B109" s="150" t="s">
        <v>126</v>
      </c>
      <c r="C109" s="175" t="s">
        <v>261</v>
      </c>
      <c r="D109" s="3" t="s">
        <v>188</v>
      </c>
      <c r="E109" s="3">
        <v>55057407</v>
      </c>
      <c r="F109" s="3" t="s">
        <v>189</v>
      </c>
      <c r="G109" s="3" t="s">
        <v>191</v>
      </c>
      <c r="H109" s="3"/>
      <c r="I109" s="5" t="s">
        <v>190</v>
      </c>
      <c r="J109" s="1" t="s">
        <v>192</v>
      </c>
      <c r="K109" s="90"/>
      <c r="L109" s="90" t="s">
        <v>193</v>
      </c>
      <c r="M109" s="114" t="s">
        <v>130</v>
      </c>
      <c r="N109" s="114" t="s">
        <v>131</v>
      </c>
      <c r="O109" s="114" t="s">
        <v>130</v>
      </c>
      <c r="P109" s="200" t="s">
        <v>195</v>
      </c>
      <c r="Q109" s="200"/>
    </row>
    <row r="112" spans="2:17" ht="15" thickBot="1" x14ac:dyDescent="0.35"/>
    <row r="113" spans="2:7" ht="54" customHeight="1" x14ac:dyDescent="0.3">
      <c r="B113" s="117" t="s">
        <v>33</v>
      </c>
      <c r="C113" s="117" t="s">
        <v>49</v>
      </c>
      <c r="D113" s="113" t="s">
        <v>50</v>
      </c>
      <c r="E113" s="117" t="s">
        <v>51</v>
      </c>
      <c r="F113" s="77" t="s">
        <v>56</v>
      </c>
      <c r="G113" s="87"/>
    </row>
    <row r="114" spans="2:7" ht="120.75" customHeight="1" x14ac:dyDescent="0.2">
      <c r="B114" s="201" t="s">
        <v>53</v>
      </c>
      <c r="C114" s="6" t="s">
        <v>121</v>
      </c>
      <c r="D114" s="151">
        <v>25</v>
      </c>
      <c r="E114" s="151">
        <v>25</v>
      </c>
      <c r="F114" s="202">
        <f>+E114+E115+E116</f>
        <v>50</v>
      </c>
      <c r="G114" s="88"/>
    </row>
    <row r="115" spans="2:7" ht="76.2" customHeight="1" x14ac:dyDescent="0.2">
      <c r="B115" s="201"/>
      <c r="C115" s="6" t="s">
        <v>122</v>
      </c>
      <c r="D115" s="74">
        <v>25</v>
      </c>
      <c r="E115" s="151">
        <v>25</v>
      </c>
      <c r="F115" s="203"/>
      <c r="G115" s="88"/>
    </row>
    <row r="116" spans="2:7" ht="69" customHeight="1" x14ac:dyDescent="0.2">
      <c r="B116" s="201"/>
      <c r="C116" s="6" t="s">
        <v>123</v>
      </c>
      <c r="D116" s="151">
        <v>10</v>
      </c>
      <c r="E116" s="151">
        <v>0</v>
      </c>
      <c r="F116" s="204"/>
      <c r="G116" s="88"/>
    </row>
    <row r="117" spans="2:7" x14ac:dyDescent="0.3">
      <c r="C117" s="97"/>
    </row>
    <row r="120" spans="2:7" x14ac:dyDescent="0.3">
      <c r="B120" s="115" t="s">
        <v>57</v>
      </c>
    </row>
    <row r="123" spans="2:7" x14ac:dyDescent="0.3">
      <c r="B123" s="118" t="s">
        <v>33</v>
      </c>
      <c r="C123" s="118" t="s">
        <v>58</v>
      </c>
      <c r="D123" s="117" t="s">
        <v>51</v>
      </c>
      <c r="E123" s="117" t="s">
        <v>16</v>
      </c>
    </row>
    <row r="124" spans="2:7" ht="27.6" x14ac:dyDescent="0.3">
      <c r="B124" s="98" t="s">
        <v>59</v>
      </c>
      <c r="C124" s="99">
        <v>40</v>
      </c>
      <c r="D124" s="151">
        <f>+E99</f>
        <v>0</v>
      </c>
      <c r="E124" s="205">
        <f>+D124+D125</f>
        <v>50</v>
      </c>
    </row>
    <row r="125" spans="2:7" ht="41.4" x14ac:dyDescent="0.3">
      <c r="B125" s="98" t="s">
        <v>60</v>
      </c>
      <c r="C125" s="99">
        <v>60</v>
      </c>
      <c r="D125" s="151">
        <f>+F114</f>
        <v>50</v>
      </c>
      <c r="E125" s="206"/>
    </row>
  </sheetData>
  <mergeCells count="38">
    <mergeCell ref="B52:B53"/>
    <mergeCell ref="C52:C53"/>
    <mergeCell ref="D52:E52"/>
    <mergeCell ref="B2:P2"/>
    <mergeCell ref="B4:P4"/>
    <mergeCell ref="C6:N6"/>
    <mergeCell ref="C7:N7"/>
    <mergeCell ref="C8:N8"/>
    <mergeCell ref="C9:N9"/>
    <mergeCell ref="C10:E10"/>
    <mergeCell ref="B14:C21"/>
    <mergeCell ref="B22:C22"/>
    <mergeCell ref="E40:E41"/>
    <mergeCell ref="M45:N45"/>
    <mergeCell ref="J73:L73"/>
    <mergeCell ref="P73:Q73"/>
    <mergeCell ref="C56:N56"/>
    <mergeCell ref="B58:N58"/>
    <mergeCell ref="O61:P61"/>
    <mergeCell ref="O62:P62"/>
    <mergeCell ref="B68:N68"/>
    <mergeCell ref="P74:Q74"/>
    <mergeCell ref="B78:N78"/>
    <mergeCell ref="D81:E81"/>
    <mergeCell ref="D82:E82"/>
    <mergeCell ref="B85:P85"/>
    <mergeCell ref="P75:Q75"/>
    <mergeCell ref="P76:Q76"/>
    <mergeCell ref="P109:Q109"/>
    <mergeCell ref="B114:B116"/>
    <mergeCell ref="F114:F116"/>
    <mergeCell ref="E124:E125"/>
    <mergeCell ref="B88:N88"/>
    <mergeCell ref="E99:E101"/>
    <mergeCell ref="B104:N104"/>
    <mergeCell ref="J106:L106"/>
    <mergeCell ref="P106:Q106"/>
    <mergeCell ref="P107:Q107"/>
  </mergeCells>
  <dataValidations count="2">
    <dataValidation type="list" allowBlank="1" showInputMessage="1" showErrorMessage="1" sqref="WVE983041 A65537 IS65537 SO65537 ACK65537 AMG65537 AWC65537 BFY65537 BPU65537 BZQ65537 CJM65537 CTI65537 DDE65537 DNA65537 DWW65537 EGS65537 EQO65537 FAK65537 FKG65537 FUC65537 GDY65537 GNU65537 GXQ65537 HHM65537 HRI65537 IBE65537 ILA65537 IUW65537 JES65537 JOO65537 JYK65537 KIG65537 KSC65537 LBY65537 LLU65537 LVQ65537 MFM65537 MPI65537 MZE65537 NJA65537 NSW65537 OCS65537 OMO65537 OWK65537 PGG65537 PQC65537 PZY65537 QJU65537 QTQ65537 RDM65537 RNI65537 RXE65537 SHA65537 SQW65537 TAS65537 TKO65537 TUK65537 UEG65537 UOC65537 UXY65537 VHU65537 VRQ65537 WBM65537 WLI65537 WVE65537 A131073 IS131073 SO131073 ACK131073 AMG131073 AWC131073 BFY131073 BPU131073 BZQ131073 CJM131073 CTI131073 DDE131073 DNA131073 DWW131073 EGS131073 EQO131073 FAK131073 FKG131073 FUC131073 GDY131073 GNU131073 GXQ131073 HHM131073 HRI131073 IBE131073 ILA131073 IUW131073 JES131073 JOO131073 JYK131073 KIG131073 KSC131073 LBY131073 LLU131073 LVQ131073 MFM131073 MPI131073 MZE131073 NJA131073 NSW131073 OCS131073 OMO131073 OWK131073 PGG131073 PQC131073 PZY131073 QJU131073 QTQ131073 RDM131073 RNI131073 RXE131073 SHA131073 SQW131073 TAS131073 TKO131073 TUK131073 UEG131073 UOC131073 UXY131073 VHU131073 VRQ131073 WBM131073 WLI131073 WVE131073 A196609 IS196609 SO196609 ACK196609 AMG196609 AWC196609 BFY196609 BPU196609 BZQ196609 CJM196609 CTI196609 DDE196609 DNA196609 DWW196609 EGS196609 EQO196609 FAK196609 FKG196609 FUC196609 GDY196609 GNU196609 GXQ196609 HHM196609 HRI196609 IBE196609 ILA196609 IUW196609 JES196609 JOO196609 JYK196609 KIG196609 KSC196609 LBY196609 LLU196609 LVQ196609 MFM196609 MPI196609 MZE196609 NJA196609 NSW196609 OCS196609 OMO196609 OWK196609 PGG196609 PQC196609 PZY196609 QJU196609 QTQ196609 RDM196609 RNI196609 RXE196609 SHA196609 SQW196609 TAS196609 TKO196609 TUK196609 UEG196609 UOC196609 UXY196609 VHU196609 VRQ196609 WBM196609 WLI196609 WVE196609 A262145 IS262145 SO262145 ACK262145 AMG262145 AWC262145 BFY262145 BPU262145 BZQ262145 CJM262145 CTI262145 DDE262145 DNA262145 DWW262145 EGS262145 EQO262145 FAK262145 FKG262145 FUC262145 GDY262145 GNU262145 GXQ262145 HHM262145 HRI262145 IBE262145 ILA262145 IUW262145 JES262145 JOO262145 JYK262145 KIG262145 KSC262145 LBY262145 LLU262145 LVQ262145 MFM262145 MPI262145 MZE262145 NJA262145 NSW262145 OCS262145 OMO262145 OWK262145 PGG262145 PQC262145 PZY262145 QJU262145 QTQ262145 RDM262145 RNI262145 RXE262145 SHA262145 SQW262145 TAS262145 TKO262145 TUK262145 UEG262145 UOC262145 UXY262145 VHU262145 VRQ262145 WBM262145 WLI262145 WVE262145 A327681 IS327681 SO327681 ACK327681 AMG327681 AWC327681 BFY327681 BPU327681 BZQ327681 CJM327681 CTI327681 DDE327681 DNA327681 DWW327681 EGS327681 EQO327681 FAK327681 FKG327681 FUC327681 GDY327681 GNU327681 GXQ327681 HHM327681 HRI327681 IBE327681 ILA327681 IUW327681 JES327681 JOO327681 JYK327681 KIG327681 KSC327681 LBY327681 LLU327681 LVQ327681 MFM327681 MPI327681 MZE327681 NJA327681 NSW327681 OCS327681 OMO327681 OWK327681 PGG327681 PQC327681 PZY327681 QJU327681 QTQ327681 RDM327681 RNI327681 RXE327681 SHA327681 SQW327681 TAS327681 TKO327681 TUK327681 UEG327681 UOC327681 UXY327681 VHU327681 VRQ327681 WBM327681 WLI327681 WVE327681 A393217 IS393217 SO393217 ACK393217 AMG393217 AWC393217 BFY393217 BPU393217 BZQ393217 CJM393217 CTI393217 DDE393217 DNA393217 DWW393217 EGS393217 EQO393217 FAK393217 FKG393217 FUC393217 GDY393217 GNU393217 GXQ393217 HHM393217 HRI393217 IBE393217 ILA393217 IUW393217 JES393217 JOO393217 JYK393217 KIG393217 KSC393217 LBY393217 LLU393217 LVQ393217 MFM393217 MPI393217 MZE393217 NJA393217 NSW393217 OCS393217 OMO393217 OWK393217 PGG393217 PQC393217 PZY393217 QJU393217 QTQ393217 RDM393217 RNI393217 RXE393217 SHA393217 SQW393217 TAS393217 TKO393217 TUK393217 UEG393217 UOC393217 UXY393217 VHU393217 VRQ393217 WBM393217 WLI393217 WVE393217 A458753 IS458753 SO458753 ACK458753 AMG458753 AWC458753 BFY458753 BPU458753 BZQ458753 CJM458753 CTI458753 DDE458753 DNA458753 DWW458753 EGS458753 EQO458753 FAK458753 FKG458753 FUC458753 GDY458753 GNU458753 GXQ458753 HHM458753 HRI458753 IBE458753 ILA458753 IUW458753 JES458753 JOO458753 JYK458753 KIG458753 KSC458753 LBY458753 LLU458753 LVQ458753 MFM458753 MPI458753 MZE458753 NJA458753 NSW458753 OCS458753 OMO458753 OWK458753 PGG458753 PQC458753 PZY458753 QJU458753 QTQ458753 RDM458753 RNI458753 RXE458753 SHA458753 SQW458753 TAS458753 TKO458753 TUK458753 UEG458753 UOC458753 UXY458753 VHU458753 VRQ458753 WBM458753 WLI458753 WVE458753 A524289 IS524289 SO524289 ACK524289 AMG524289 AWC524289 BFY524289 BPU524289 BZQ524289 CJM524289 CTI524289 DDE524289 DNA524289 DWW524289 EGS524289 EQO524289 FAK524289 FKG524289 FUC524289 GDY524289 GNU524289 GXQ524289 HHM524289 HRI524289 IBE524289 ILA524289 IUW524289 JES524289 JOO524289 JYK524289 KIG524289 KSC524289 LBY524289 LLU524289 LVQ524289 MFM524289 MPI524289 MZE524289 NJA524289 NSW524289 OCS524289 OMO524289 OWK524289 PGG524289 PQC524289 PZY524289 QJU524289 QTQ524289 RDM524289 RNI524289 RXE524289 SHA524289 SQW524289 TAS524289 TKO524289 TUK524289 UEG524289 UOC524289 UXY524289 VHU524289 VRQ524289 WBM524289 WLI524289 WVE524289 A589825 IS589825 SO589825 ACK589825 AMG589825 AWC589825 BFY589825 BPU589825 BZQ589825 CJM589825 CTI589825 DDE589825 DNA589825 DWW589825 EGS589825 EQO589825 FAK589825 FKG589825 FUC589825 GDY589825 GNU589825 GXQ589825 HHM589825 HRI589825 IBE589825 ILA589825 IUW589825 JES589825 JOO589825 JYK589825 KIG589825 KSC589825 LBY589825 LLU589825 LVQ589825 MFM589825 MPI589825 MZE589825 NJA589825 NSW589825 OCS589825 OMO589825 OWK589825 PGG589825 PQC589825 PZY589825 QJU589825 QTQ589825 RDM589825 RNI589825 RXE589825 SHA589825 SQW589825 TAS589825 TKO589825 TUK589825 UEG589825 UOC589825 UXY589825 VHU589825 VRQ589825 WBM589825 WLI589825 WVE589825 A655361 IS655361 SO655361 ACK655361 AMG655361 AWC655361 BFY655361 BPU655361 BZQ655361 CJM655361 CTI655361 DDE655361 DNA655361 DWW655361 EGS655361 EQO655361 FAK655361 FKG655361 FUC655361 GDY655361 GNU655361 GXQ655361 HHM655361 HRI655361 IBE655361 ILA655361 IUW655361 JES655361 JOO655361 JYK655361 KIG655361 KSC655361 LBY655361 LLU655361 LVQ655361 MFM655361 MPI655361 MZE655361 NJA655361 NSW655361 OCS655361 OMO655361 OWK655361 PGG655361 PQC655361 PZY655361 QJU655361 QTQ655361 RDM655361 RNI655361 RXE655361 SHA655361 SQW655361 TAS655361 TKO655361 TUK655361 UEG655361 UOC655361 UXY655361 VHU655361 VRQ655361 WBM655361 WLI655361 WVE655361 A720897 IS720897 SO720897 ACK720897 AMG720897 AWC720897 BFY720897 BPU720897 BZQ720897 CJM720897 CTI720897 DDE720897 DNA720897 DWW720897 EGS720897 EQO720897 FAK720897 FKG720897 FUC720897 GDY720897 GNU720897 GXQ720897 HHM720897 HRI720897 IBE720897 ILA720897 IUW720897 JES720897 JOO720897 JYK720897 KIG720897 KSC720897 LBY720897 LLU720897 LVQ720897 MFM720897 MPI720897 MZE720897 NJA720897 NSW720897 OCS720897 OMO720897 OWK720897 PGG720897 PQC720897 PZY720897 QJU720897 QTQ720897 RDM720897 RNI720897 RXE720897 SHA720897 SQW720897 TAS720897 TKO720897 TUK720897 UEG720897 UOC720897 UXY720897 VHU720897 VRQ720897 WBM720897 WLI720897 WVE720897 A786433 IS786433 SO786433 ACK786433 AMG786433 AWC786433 BFY786433 BPU786433 BZQ786433 CJM786433 CTI786433 DDE786433 DNA786433 DWW786433 EGS786433 EQO786433 FAK786433 FKG786433 FUC786433 GDY786433 GNU786433 GXQ786433 HHM786433 HRI786433 IBE786433 ILA786433 IUW786433 JES786433 JOO786433 JYK786433 KIG786433 KSC786433 LBY786433 LLU786433 LVQ786433 MFM786433 MPI786433 MZE786433 NJA786433 NSW786433 OCS786433 OMO786433 OWK786433 PGG786433 PQC786433 PZY786433 QJU786433 QTQ786433 RDM786433 RNI786433 RXE786433 SHA786433 SQW786433 TAS786433 TKO786433 TUK786433 UEG786433 UOC786433 UXY786433 VHU786433 VRQ786433 WBM786433 WLI786433 WVE786433 A851969 IS851969 SO851969 ACK851969 AMG851969 AWC851969 BFY851969 BPU851969 BZQ851969 CJM851969 CTI851969 DDE851969 DNA851969 DWW851969 EGS851969 EQO851969 FAK851969 FKG851969 FUC851969 GDY851969 GNU851969 GXQ851969 HHM851969 HRI851969 IBE851969 ILA851969 IUW851969 JES851969 JOO851969 JYK851969 KIG851969 KSC851969 LBY851969 LLU851969 LVQ851969 MFM851969 MPI851969 MZE851969 NJA851969 NSW851969 OCS851969 OMO851969 OWK851969 PGG851969 PQC851969 PZY851969 QJU851969 QTQ851969 RDM851969 RNI851969 RXE851969 SHA851969 SQW851969 TAS851969 TKO851969 TUK851969 UEG851969 UOC851969 UXY851969 VHU851969 VRQ851969 WBM851969 WLI851969 WVE851969 A917505 IS917505 SO917505 ACK917505 AMG917505 AWC917505 BFY917505 BPU917505 BZQ917505 CJM917505 CTI917505 DDE917505 DNA917505 DWW917505 EGS917505 EQO917505 FAK917505 FKG917505 FUC917505 GDY917505 GNU917505 GXQ917505 HHM917505 HRI917505 IBE917505 ILA917505 IUW917505 JES917505 JOO917505 JYK917505 KIG917505 KSC917505 LBY917505 LLU917505 LVQ917505 MFM917505 MPI917505 MZE917505 NJA917505 NSW917505 OCS917505 OMO917505 OWK917505 PGG917505 PQC917505 PZY917505 QJU917505 QTQ917505 RDM917505 RNI917505 RXE917505 SHA917505 SQW917505 TAS917505 TKO917505 TUK917505 UEG917505 UOC917505 UXY917505 VHU917505 VRQ917505 WBM917505 WLI917505 WVE917505 A983041 IS983041 SO983041 ACK983041 AMG983041 AWC983041 BFY983041 BPU983041 BZQ983041 CJM983041 CTI983041 DDE983041 DNA983041 DWW983041 EGS983041 EQO983041 FAK983041 FKG983041 FUC983041 GDY983041 GNU983041 GXQ983041 HHM983041 HRI983041 IBE983041 ILA983041 IUW983041 JES983041 JOO983041 JYK983041 KIG983041 KSC983041 LBY983041 LLU983041 LVQ983041 MFM983041 MPI983041 MZE983041 NJA983041 NSW983041 OCS983041 OMO983041 OWK983041 PGG983041 PQC983041 PZY983041 QJU983041 QTQ983041 RDM983041 RNI983041 RXE983041 SHA983041 SQW983041 TAS983041 TKO983041 TUK983041 UEG983041 UOC983041 UXY983041 VHU983041 VRQ983041 WBM983041 WLI98304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41 WLL983041 C65537 IV65537 SR65537 ACN65537 AMJ65537 AWF65537 BGB65537 BPX65537 BZT65537 CJP65537 CTL65537 DDH65537 DND65537 DWZ65537 EGV65537 EQR65537 FAN65537 FKJ65537 FUF65537 GEB65537 GNX65537 GXT65537 HHP65537 HRL65537 IBH65537 ILD65537 IUZ65537 JEV65537 JOR65537 JYN65537 KIJ65537 KSF65537 LCB65537 LLX65537 LVT65537 MFP65537 MPL65537 MZH65537 NJD65537 NSZ65537 OCV65537 OMR65537 OWN65537 PGJ65537 PQF65537 QAB65537 QJX65537 QTT65537 RDP65537 RNL65537 RXH65537 SHD65537 SQZ65537 TAV65537 TKR65537 TUN65537 UEJ65537 UOF65537 UYB65537 VHX65537 VRT65537 WBP65537 WLL65537 WVH65537 C131073 IV131073 SR131073 ACN131073 AMJ131073 AWF131073 BGB131073 BPX131073 BZT131073 CJP131073 CTL131073 DDH131073 DND131073 DWZ131073 EGV131073 EQR131073 FAN131073 FKJ131073 FUF131073 GEB131073 GNX131073 GXT131073 HHP131073 HRL131073 IBH131073 ILD131073 IUZ131073 JEV131073 JOR131073 JYN131073 KIJ131073 KSF131073 LCB131073 LLX131073 LVT131073 MFP131073 MPL131073 MZH131073 NJD131073 NSZ131073 OCV131073 OMR131073 OWN131073 PGJ131073 PQF131073 QAB131073 QJX131073 QTT131073 RDP131073 RNL131073 RXH131073 SHD131073 SQZ131073 TAV131073 TKR131073 TUN131073 UEJ131073 UOF131073 UYB131073 VHX131073 VRT131073 WBP131073 WLL131073 WVH131073 C196609 IV196609 SR196609 ACN196609 AMJ196609 AWF196609 BGB196609 BPX196609 BZT196609 CJP196609 CTL196609 DDH196609 DND196609 DWZ196609 EGV196609 EQR196609 FAN196609 FKJ196609 FUF196609 GEB196609 GNX196609 GXT196609 HHP196609 HRL196609 IBH196609 ILD196609 IUZ196609 JEV196609 JOR196609 JYN196609 KIJ196609 KSF196609 LCB196609 LLX196609 LVT196609 MFP196609 MPL196609 MZH196609 NJD196609 NSZ196609 OCV196609 OMR196609 OWN196609 PGJ196609 PQF196609 QAB196609 QJX196609 QTT196609 RDP196609 RNL196609 RXH196609 SHD196609 SQZ196609 TAV196609 TKR196609 TUN196609 UEJ196609 UOF196609 UYB196609 VHX196609 VRT196609 WBP196609 WLL196609 WVH196609 C262145 IV262145 SR262145 ACN262145 AMJ262145 AWF262145 BGB262145 BPX262145 BZT262145 CJP262145 CTL262145 DDH262145 DND262145 DWZ262145 EGV262145 EQR262145 FAN262145 FKJ262145 FUF262145 GEB262145 GNX262145 GXT262145 HHP262145 HRL262145 IBH262145 ILD262145 IUZ262145 JEV262145 JOR262145 JYN262145 KIJ262145 KSF262145 LCB262145 LLX262145 LVT262145 MFP262145 MPL262145 MZH262145 NJD262145 NSZ262145 OCV262145 OMR262145 OWN262145 PGJ262145 PQF262145 QAB262145 QJX262145 QTT262145 RDP262145 RNL262145 RXH262145 SHD262145 SQZ262145 TAV262145 TKR262145 TUN262145 UEJ262145 UOF262145 UYB262145 VHX262145 VRT262145 WBP262145 WLL262145 WVH262145 C327681 IV327681 SR327681 ACN327681 AMJ327681 AWF327681 BGB327681 BPX327681 BZT327681 CJP327681 CTL327681 DDH327681 DND327681 DWZ327681 EGV327681 EQR327681 FAN327681 FKJ327681 FUF327681 GEB327681 GNX327681 GXT327681 HHP327681 HRL327681 IBH327681 ILD327681 IUZ327681 JEV327681 JOR327681 JYN327681 KIJ327681 KSF327681 LCB327681 LLX327681 LVT327681 MFP327681 MPL327681 MZH327681 NJD327681 NSZ327681 OCV327681 OMR327681 OWN327681 PGJ327681 PQF327681 QAB327681 QJX327681 QTT327681 RDP327681 RNL327681 RXH327681 SHD327681 SQZ327681 TAV327681 TKR327681 TUN327681 UEJ327681 UOF327681 UYB327681 VHX327681 VRT327681 WBP327681 WLL327681 WVH327681 C393217 IV393217 SR393217 ACN393217 AMJ393217 AWF393217 BGB393217 BPX393217 BZT393217 CJP393217 CTL393217 DDH393217 DND393217 DWZ393217 EGV393217 EQR393217 FAN393217 FKJ393217 FUF393217 GEB393217 GNX393217 GXT393217 HHP393217 HRL393217 IBH393217 ILD393217 IUZ393217 JEV393217 JOR393217 JYN393217 KIJ393217 KSF393217 LCB393217 LLX393217 LVT393217 MFP393217 MPL393217 MZH393217 NJD393217 NSZ393217 OCV393217 OMR393217 OWN393217 PGJ393217 PQF393217 QAB393217 QJX393217 QTT393217 RDP393217 RNL393217 RXH393217 SHD393217 SQZ393217 TAV393217 TKR393217 TUN393217 UEJ393217 UOF393217 UYB393217 VHX393217 VRT393217 WBP393217 WLL393217 WVH393217 C458753 IV458753 SR458753 ACN458753 AMJ458753 AWF458753 BGB458753 BPX458753 BZT458753 CJP458753 CTL458753 DDH458753 DND458753 DWZ458753 EGV458753 EQR458753 FAN458753 FKJ458753 FUF458753 GEB458753 GNX458753 GXT458753 HHP458753 HRL458753 IBH458753 ILD458753 IUZ458753 JEV458753 JOR458753 JYN458753 KIJ458753 KSF458753 LCB458753 LLX458753 LVT458753 MFP458753 MPL458753 MZH458753 NJD458753 NSZ458753 OCV458753 OMR458753 OWN458753 PGJ458753 PQF458753 QAB458753 QJX458753 QTT458753 RDP458753 RNL458753 RXH458753 SHD458753 SQZ458753 TAV458753 TKR458753 TUN458753 UEJ458753 UOF458753 UYB458753 VHX458753 VRT458753 WBP458753 WLL458753 WVH458753 C524289 IV524289 SR524289 ACN524289 AMJ524289 AWF524289 BGB524289 BPX524289 BZT524289 CJP524289 CTL524289 DDH524289 DND524289 DWZ524289 EGV524289 EQR524289 FAN524289 FKJ524289 FUF524289 GEB524289 GNX524289 GXT524289 HHP524289 HRL524289 IBH524289 ILD524289 IUZ524289 JEV524289 JOR524289 JYN524289 KIJ524289 KSF524289 LCB524289 LLX524289 LVT524289 MFP524289 MPL524289 MZH524289 NJD524289 NSZ524289 OCV524289 OMR524289 OWN524289 PGJ524289 PQF524289 QAB524289 QJX524289 QTT524289 RDP524289 RNL524289 RXH524289 SHD524289 SQZ524289 TAV524289 TKR524289 TUN524289 UEJ524289 UOF524289 UYB524289 VHX524289 VRT524289 WBP524289 WLL524289 WVH524289 C589825 IV589825 SR589825 ACN589825 AMJ589825 AWF589825 BGB589825 BPX589825 BZT589825 CJP589825 CTL589825 DDH589825 DND589825 DWZ589825 EGV589825 EQR589825 FAN589825 FKJ589825 FUF589825 GEB589825 GNX589825 GXT589825 HHP589825 HRL589825 IBH589825 ILD589825 IUZ589825 JEV589825 JOR589825 JYN589825 KIJ589825 KSF589825 LCB589825 LLX589825 LVT589825 MFP589825 MPL589825 MZH589825 NJD589825 NSZ589825 OCV589825 OMR589825 OWN589825 PGJ589825 PQF589825 QAB589825 QJX589825 QTT589825 RDP589825 RNL589825 RXH589825 SHD589825 SQZ589825 TAV589825 TKR589825 TUN589825 UEJ589825 UOF589825 UYB589825 VHX589825 VRT589825 WBP589825 WLL589825 WVH589825 C655361 IV655361 SR655361 ACN655361 AMJ655361 AWF655361 BGB655361 BPX655361 BZT655361 CJP655361 CTL655361 DDH655361 DND655361 DWZ655361 EGV655361 EQR655361 FAN655361 FKJ655361 FUF655361 GEB655361 GNX655361 GXT655361 HHP655361 HRL655361 IBH655361 ILD655361 IUZ655361 JEV655361 JOR655361 JYN655361 KIJ655361 KSF655361 LCB655361 LLX655361 LVT655361 MFP655361 MPL655361 MZH655361 NJD655361 NSZ655361 OCV655361 OMR655361 OWN655361 PGJ655361 PQF655361 QAB655361 QJX655361 QTT655361 RDP655361 RNL655361 RXH655361 SHD655361 SQZ655361 TAV655361 TKR655361 TUN655361 UEJ655361 UOF655361 UYB655361 VHX655361 VRT655361 WBP655361 WLL655361 WVH655361 C720897 IV720897 SR720897 ACN720897 AMJ720897 AWF720897 BGB720897 BPX720897 BZT720897 CJP720897 CTL720897 DDH720897 DND720897 DWZ720897 EGV720897 EQR720897 FAN720897 FKJ720897 FUF720897 GEB720897 GNX720897 GXT720897 HHP720897 HRL720897 IBH720897 ILD720897 IUZ720897 JEV720897 JOR720897 JYN720897 KIJ720897 KSF720897 LCB720897 LLX720897 LVT720897 MFP720897 MPL720897 MZH720897 NJD720897 NSZ720897 OCV720897 OMR720897 OWN720897 PGJ720897 PQF720897 QAB720897 QJX720897 QTT720897 RDP720897 RNL720897 RXH720897 SHD720897 SQZ720897 TAV720897 TKR720897 TUN720897 UEJ720897 UOF720897 UYB720897 VHX720897 VRT720897 WBP720897 WLL720897 WVH720897 C786433 IV786433 SR786433 ACN786433 AMJ786433 AWF786433 BGB786433 BPX786433 BZT786433 CJP786433 CTL786433 DDH786433 DND786433 DWZ786433 EGV786433 EQR786433 FAN786433 FKJ786433 FUF786433 GEB786433 GNX786433 GXT786433 HHP786433 HRL786433 IBH786433 ILD786433 IUZ786433 JEV786433 JOR786433 JYN786433 KIJ786433 KSF786433 LCB786433 LLX786433 LVT786433 MFP786433 MPL786433 MZH786433 NJD786433 NSZ786433 OCV786433 OMR786433 OWN786433 PGJ786433 PQF786433 QAB786433 QJX786433 QTT786433 RDP786433 RNL786433 RXH786433 SHD786433 SQZ786433 TAV786433 TKR786433 TUN786433 UEJ786433 UOF786433 UYB786433 VHX786433 VRT786433 WBP786433 WLL786433 WVH786433 C851969 IV851969 SR851969 ACN851969 AMJ851969 AWF851969 BGB851969 BPX851969 BZT851969 CJP851969 CTL851969 DDH851969 DND851969 DWZ851969 EGV851969 EQR851969 FAN851969 FKJ851969 FUF851969 GEB851969 GNX851969 GXT851969 HHP851969 HRL851969 IBH851969 ILD851969 IUZ851969 JEV851969 JOR851969 JYN851969 KIJ851969 KSF851969 LCB851969 LLX851969 LVT851969 MFP851969 MPL851969 MZH851969 NJD851969 NSZ851969 OCV851969 OMR851969 OWN851969 PGJ851969 PQF851969 QAB851969 QJX851969 QTT851969 RDP851969 RNL851969 RXH851969 SHD851969 SQZ851969 TAV851969 TKR851969 TUN851969 UEJ851969 UOF851969 UYB851969 VHX851969 VRT851969 WBP851969 WLL851969 WVH851969 C917505 IV917505 SR917505 ACN917505 AMJ917505 AWF917505 BGB917505 BPX917505 BZT917505 CJP917505 CTL917505 DDH917505 DND917505 DWZ917505 EGV917505 EQR917505 FAN917505 FKJ917505 FUF917505 GEB917505 GNX917505 GXT917505 HHP917505 HRL917505 IBH917505 ILD917505 IUZ917505 JEV917505 JOR917505 JYN917505 KIJ917505 KSF917505 LCB917505 LLX917505 LVT917505 MFP917505 MPL917505 MZH917505 NJD917505 NSZ917505 OCV917505 OMR917505 OWN917505 PGJ917505 PQF917505 QAB917505 QJX917505 QTT917505 RDP917505 RNL917505 RXH917505 SHD917505 SQZ917505 TAV917505 TKR917505 TUN917505 UEJ917505 UOF917505 UYB917505 VHX917505 VRT917505 WBP917505 WLL917505 WVH917505 C983041 IV983041 SR983041 ACN983041 AMJ983041 AWF983041 BGB983041 BPX983041 BZT983041 CJP983041 CTL983041 DDH983041 DND983041 DWZ983041 EGV983041 EQR983041 FAN983041 FKJ983041 FUF983041 GEB983041 GNX983041 GXT983041 HHP983041 HRL983041 IBH983041 ILD983041 IUZ983041 JEV983041 JOR983041 JYN983041 KIJ983041 KSF983041 LCB983041 LLX983041 LVT983041 MFP983041 MPL983041 MZH983041 NJD983041 NSZ983041 OCV983041 OMR983041 OWN983041 PGJ983041 PQF983041 QAB983041 QJX983041 QTT983041 RDP983041 RNL983041 RXH983041 SHD983041 SQZ983041 TAV983041 TKR983041 TUN983041 UEJ983041 UOF983041 UYB983041 VHX983041 VRT983041 WBP98304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7"/>
  <sheetViews>
    <sheetView topLeftCell="A7" zoomScaleNormal="100" workbookViewId="0">
      <selection activeCell="B13" sqref="B13"/>
    </sheetView>
  </sheetViews>
  <sheetFormatPr baseColWidth="10" defaultRowHeight="14.4" x14ac:dyDescent="0.3"/>
  <cols>
    <col min="1" max="1" width="3.109375" style="9" bestFit="1" customWidth="1"/>
    <col min="2" max="2" width="102.6640625" style="9" bestFit="1" customWidth="1"/>
    <col min="3" max="3" width="31.109375" style="9" customWidth="1"/>
    <col min="4" max="4" width="26.6640625" style="9" customWidth="1"/>
    <col min="5" max="5" width="25" style="9" customWidth="1"/>
    <col min="6" max="7" width="29.6640625" style="9" customWidth="1"/>
    <col min="8" max="8" width="24.5546875" style="9" customWidth="1"/>
    <col min="9" max="9" width="24" style="9" customWidth="1"/>
    <col min="10" max="10" width="20.33203125" style="9" customWidth="1"/>
    <col min="11" max="11" width="14.6640625" style="9" bestFit="1" customWidth="1"/>
    <col min="12" max="13" width="18.6640625" style="9" customWidth="1"/>
    <col min="14" max="14" width="22.109375" style="9" customWidth="1"/>
    <col min="15" max="15" width="26.109375" style="9" customWidth="1"/>
    <col min="16" max="16" width="19.5546875" style="9" bestFit="1" customWidth="1"/>
    <col min="17" max="17" width="14.5546875" style="9" customWidth="1"/>
    <col min="18" max="22" width="6.44140625" style="9" customWidth="1"/>
    <col min="23" max="251" width="11.44140625" style="9"/>
    <col min="252" max="252" width="1" style="9" customWidth="1"/>
    <col min="253" max="253" width="4.33203125" style="9" customWidth="1"/>
    <col min="254" max="254" width="34.6640625" style="9" customWidth="1"/>
    <col min="255" max="255" width="0" style="9" hidden="1" customWidth="1"/>
    <col min="256" max="256" width="20" style="9" customWidth="1"/>
    <col min="257" max="257" width="20.88671875" style="9" customWidth="1"/>
    <col min="258" max="258" width="25" style="9" customWidth="1"/>
    <col min="259" max="259" width="18.6640625" style="9" customWidth="1"/>
    <col min="260" max="260" width="29.6640625" style="9" customWidth="1"/>
    <col min="261" max="261" width="13.44140625" style="9" customWidth="1"/>
    <col min="262" max="262" width="13.88671875" style="9" customWidth="1"/>
    <col min="263" max="267" width="16.5546875" style="9" customWidth="1"/>
    <col min="268" max="268" width="20.5546875" style="9" customWidth="1"/>
    <col min="269" max="269" width="21.109375" style="9" customWidth="1"/>
    <col min="270" max="270" width="9.5546875" style="9" customWidth="1"/>
    <col min="271" max="271" width="0.44140625" style="9" customWidth="1"/>
    <col min="272" max="278" width="6.44140625" style="9" customWidth="1"/>
    <col min="279" max="507" width="11.44140625" style="9"/>
    <col min="508" max="508" width="1" style="9" customWidth="1"/>
    <col min="509" max="509" width="4.33203125" style="9" customWidth="1"/>
    <col min="510" max="510" width="34.6640625" style="9" customWidth="1"/>
    <col min="511" max="511" width="0" style="9" hidden="1" customWidth="1"/>
    <col min="512" max="512" width="20" style="9" customWidth="1"/>
    <col min="513" max="513" width="20.88671875" style="9" customWidth="1"/>
    <col min="514" max="514" width="25" style="9" customWidth="1"/>
    <col min="515" max="515" width="18.6640625" style="9" customWidth="1"/>
    <col min="516" max="516" width="29.6640625" style="9" customWidth="1"/>
    <col min="517" max="517" width="13.44140625" style="9" customWidth="1"/>
    <col min="518" max="518" width="13.88671875" style="9" customWidth="1"/>
    <col min="519" max="523" width="16.5546875" style="9" customWidth="1"/>
    <col min="524" max="524" width="20.5546875" style="9" customWidth="1"/>
    <col min="525" max="525" width="21.109375" style="9" customWidth="1"/>
    <col min="526" max="526" width="9.5546875" style="9" customWidth="1"/>
    <col min="527" max="527" width="0.44140625" style="9" customWidth="1"/>
    <col min="528" max="534" width="6.44140625" style="9" customWidth="1"/>
    <col min="535" max="763" width="11.44140625" style="9"/>
    <col min="764" max="764" width="1" style="9" customWidth="1"/>
    <col min="765" max="765" width="4.33203125" style="9" customWidth="1"/>
    <col min="766" max="766" width="34.6640625" style="9" customWidth="1"/>
    <col min="767" max="767" width="0" style="9" hidden="1" customWidth="1"/>
    <col min="768" max="768" width="20" style="9" customWidth="1"/>
    <col min="769" max="769" width="20.88671875" style="9" customWidth="1"/>
    <col min="770" max="770" width="25" style="9" customWidth="1"/>
    <col min="771" max="771" width="18.6640625" style="9" customWidth="1"/>
    <col min="772" max="772" width="29.6640625" style="9" customWidth="1"/>
    <col min="773" max="773" width="13.44140625" style="9" customWidth="1"/>
    <col min="774" max="774" width="13.88671875" style="9" customWidth="1"/>
    <col min="775" max="779" width="16.5546875" style="9" customWidth="1"/>
    <col min="780" max="780" width="20.5546875" style="9" customWidth="1"/>
    <col min="781" max="781" width="21.109375" style="9" customWidth="1"/>
    <col min="782" max="782" width="9.5546875" style="9" customWidth="1"/>
    <col min="783" max="783" width="0.44140625" style="9" customWidth="1"/>
    <col min="784" max="790" width="6.44140625" style="9" customWidth="1"/>
    <col min="791" max="1019" width="11.44140625" style="9"/>
    <col min="1020" max="1020" width="1" style="9" customWidth="1"/>
    <col min="1021" max="1021" width="4.33203125" style="9" customWidth="1"/>
    <col min="1022" max="1022" width="34.6640625" style="9" customWidth="1"/>
    <col min="1023" max="1023" width="0" style="9" hidden="1" customWidth="1"/>
    <col min="1024" max="1024" width="20" style="9" customWidth="1"/>
    <col min="1025" max="1025" width="20.88671875" style="9" customWidth="1"/>
    <col min="1026" max="1026" width="25" style="9" customWidth="1"/>
    <col min="1027" max="1027" width="18.6640625" style="9" customWidth="1"/>
    <col min="1028" max="1028" width="29.6640625" style="9" customWidth="1"/>
    <col min="1029" max="1029" width="13.44140625" style="9" customWidth="1"/>
    <col min="1030" max="1030" width="13.88671875" style="9" customWidth="1"/>
    <col min="1031" max="1035" width="16.5546875" style="9" customWidth="1"/>
    <col min="1036" max="1036" width="20.5546875" style="9" customWidth="1"/>
    <col min="1037" max="1037" width="21.109375" style="9" customWidth="1"/>
    <col min="1038" max="1038" width="9.5546875" style="9" customWidth="1"/>
    <col min="1039" max="1039" width="0.44140625" style="9" customWidth="1"/>
    <col min="1040" max="1046" width="6.44140625" style="9" customWidth="1"/>
    <col min="1047" max="1275" width="11.44140625" style="9"/>
    <col min="1276" max="1276" width="1" style="9" customWidth="1"/>
    <col min="1277" max="1277" width="4.33203125" style="9" customWidth="1"/>
    <col min="1278" max="1278" width="34.6640625" style="9" customWidth="1"/>
    <col min="1279" max="1279" width="0" style="9" hidden="1" customWidth="1"/>
    <col min="1280" max="1280" width="20" style="9" customWidth="1"/>
    <col min="1281" max="1281" width="20.88671875" style="9" customWidth="1"/>
    <col min="1282" max="1282" width="25" style="9" customWidth="1"/>
    <col min="1283" max="1283" width="18.6640625" style="9" customWidth="1"/>
    <col min="1284" max="1284" width="29.6640625" style="9" customWidth="1"/>
    <col min="1285" max="1285" width="13.44140625" style="9" customWidth="1"/>
    <col min="1286" max="1286" width="13.88671875" style="9" customWidth="1"/>
    <col min="1287" max="1291" width="16.5546875" style="9" customWidth="1"/>
    <col min="1292" max="1292" width="20.5546875" style="9" customWidth="1"/>
    <col min="1293" max="1293" width="21.109375" style="9" customWidth="1"/>
    <col min="1294" max="1294" width="9.5546875" style="9" customWidth="1"/>
    <col min="1295" max="1295" width="0.44140625" style="9" customWidth="1"/>
    <col min="1296" max="1302" width="6.44140625" style="9" customWidth="1"/>
    <col min="1303" max="1531" width="11.44140625" style="9"/>
    <col min="1532" max="1532" width="1" style="9" customWidth="1"/>
    <col min="1533" max="1533" width="4.33203125" style="9" customWidth="1"/>
    <col min="1534" max="1534" width="34.6640625" style="9" customWidth="1"/>
    <col min="1535" max="1535" width="0" style="9" hidden="1" customWidth="1"/>
    <col min="1536" max="1536" width="20" style="9" customWidth="1"/>
    <col min="1537" max="1537" width="20.88671875" style="9" customWidth="1"/>
    <col min="1538" max="1538" width="25" style="9" customWidth="1"/>
    <col min="1539" max="1539" width="18.6640625" style="9" customWidth="1"/>
    <col min="1540" max="1540" width="29.6640625" style="9" customWidth="1"/>
    <col min="1541" max="1541" width="13.44140625" style="9" customWidth="1"/>
    <col min="1542" max="1542" width="13.88671875" style="9" customWidth="1"/>
    <col min="1543" max="1547" width="16.5546875" style="9" customWidth="1"/>
    <col min="1548" max="1548" width="20.5546875" style="9" customWidth="1"/>
    <col min="1549" max="1549" width="21.109375" style="9" customWidth="1"/>
    <col min="1550" max="1550" width="9.5546875" style="9" customWidth="1"/>
    <col min="1551" max="1551" width="0.44140625" style="9" customWidth="1"/>
    <col min="1552" max="1558" width="6.44140625" style="9" customWidth="1"/>
    <col min="1559" max="1787" width="11.44140625" style="9"/>
    <col min="1788" max="1788" width="1" style="9" customWidth="1"/>
    <col min="1789" max="1789" width="4.33203125" style="9" customWidth="1"/>
    <col min="1790" max="1790" width="34.6640625" style="9" customWidth="1"/>
    <col min="1791" max="1791" width="0" style="9" hidden="1" customWidth="1"/>
    <col min="1792" max="1792" width="20" style="9" customWidth="1"/>
    <col min="1793" max="1793" width="20.88671875" style="9" customWidth="1"/>
    <col min="1794" max="1794" width="25" style="9" customWidth="1"/>
    <col min="1795" max="1795" width="18.6640625" style="9" customWidth="1"/>
    <col min="1796" max="1796" width="29.6640625" style="9" customWidth="1"/>
    <col min="1797" max="1797" width="13.44140625" style="9" customWidth="1"/>
    <col min="1798" max="1798" width="13.88671875" style="9" customWidth="1"/>
    <col min="1799" max="1803" width="16.5546875" style="9" customWidth="1"/>
    <col min="1804" max="1804" width="20.5546875" style="9" customWidth="1"/>
    <col min="1805" max="1805" width="21.109375" style="9" customWidth="1"/>
    <col min="1806" max="1806" width="9.5546875" style="9" customWidth="1"/>
    <col min="1807" max="1807" width="0.44140625" style="9" customWidth="1"/>
    <col min="1808" max="1814" width="6.44140625" style="9" customWidth="1"/>
    <col min="1815" max="2043" width="11.44140625" style="9"/>
    <col min="2044" max="2044" width="1" style="9" customWidth="1"/>
    <col min="2045" max="2045" width="4.33203125" style="9" customWidth="1"/>
    <col min="2046" max="2046" width="34.6640625" style="9" customWidth="1"/>
    <col min="2047" max="2047" width="0" style="9" hidden="1" customWidth="1"/>
    <col min="2048" max="2048" width="20" style="9" customWidth="1"/>
    <col min="2049" max="2049" width="20.88671875" style="9" customWidth="1"/>
    <col min="2050" max="2050" width="25" style="9" customWidth="1"/>
    <col min="2051" max="2051" width="18.6640625" style="9" customWidth="1"/>
    <col min="2052" max="2052" width="29.6640625" style="9" customWidth="1"/>
    <col min="2053" max="2053" width="13.44140625" style="9" customWidth="1"/>
    <col min="2054" max="2054" width="13.88671875" style="9" customWidth="1"/>
    <col min="2055" max="2059" width="16.5546875" style="9" customWidth="1"/>
    <col min="2060" max="2060" width="20.5546875" style="9" customWidth="1"/>
    <col min="2061" max="2061" width="21.109375" style="9" customWidth="1"/>
    <col min="2062" max="2062" width="9.5546875" style="9" customWidth="1"/>
    <col min="2063" max="2063" width="0.44140625" style="9" customWidth="1"/>
    <col min="2064" max="2070" width="6.44140625" style="9" customWidth="1"/>
    <col min="2071" max="2299" width="11.44140625" style="9"/>
    <col min="2300" max="2300" width="1" style="9" customWidth="1"/>
    <col min="2301" max="2301" width="4.33203125" style="9" customWidth="1"/>
    <col min="2302" max="2302" width="34.6640625" style="9" customWidth="1"/>
    <col min="2303" max="2303" width="0" style="9" hidden="1" customWidth="1"/>
    <col min="2304" max="2304" width="20" style="9" customWidth="1"/>
    <col min="2305" max="2305" width="20.88671875" style="9" customWidth="1"/>
    <col min="2306" max="2306" width="25" style="9" customWidth="1"/>
    <col min="2307" max="2307" width="18.6640625" style="9" customWidth="1"/>
    <col min="2308" max="2308" width="29.6640625" style="9" customWidth="1"/>
    <col min="2309" max="2309" width="13.44140625" style="9" customWidth="1"/>
    <col min="2310" max="2310" width="13.88671875" style="9" customWidth="1"/>
    <col min="2311" max="2315" width="16.5546875" style="9" customWidth="1"/>
    <col min="2316" max="2316" width="20.5546875" style="9" customWidth="1"/>
    <col min="2317" max="2317" width="21.109375" style="9" customWidth="1"/>
    <col min="2318" max="2318" width="9.5546875" style="9" customWidth="1"/>
    <col min="2319" max="2319" width="0.44140625" style="9" customWidth="1"/>
    <col min="2320" max="2326" width="6.44140625" style="9" customWidth="1"/>
    <col min="2327" max="2555" width="11.44140625" style="9"/>
    <col min="2556" max="2556" width="1" style="9" customWidth="1"/>
    <col min="2557" max="2557" width="4.33203125" style="9" customWidth="1"/>
    <col min="2558" max="2558" width="34.6640625" style="9" customWidth="1"/>
    <col min="2559" max="2559" width="0" style="9" hidden="1" customWidth="1"/>
    <col min="2560" max="2560" width="20" style="9" customWidth="1"/>
    <col min="2561" max="2561" width="20.88671875" style="9" customWidth="1"/>
    <col min="2562" max="2562" width="25" style="9" customWidth="1"/>
    <col min="2563" max="2563" width="18.6640625" style="9" customWidth="1"/>
    <col min="2564" max="2564" width="29.6640625" style="9" customWidth="1"/>
    <col min="2565" max="2565" width="13.44140625" style="9" customWidth="1"/>
    <col min="2566" max="2566" width="13.88671875" style="9" customWidth="1"/>
    <col min="2567" max="2571" width="16.5546875" style="9" customWidth="1"/>
    <col min="2572" max="2572" width="20.5546875" style="9" customWidth="1"/>
    <col min="2573" max="2573" width="21.109375" style="9" customWidth="1"/>
    <col min="2574" max="2574" width="9.5546875" style="9" customWidth="1"/>
    <col min="2575" max="2575" width="0.44140625" style="9" customWidth="1"/>
    <col min="2576" max="2582" width="6.44140625" style="9" customWidth="1"/>
    <col min="2583" max="2811" width="11.44140625" style="9"/>
    <col min="2812" max="2812" width="1" style="9" customWidth="1"/>
    <col min="2813" max="2813" width="4.33203125" style="9" customWidth="1"/>
    <col min="2814" max="2814" width="34.6640625" style="9" customWidth="1"/>
    <col min="2815" max="2815" width="0" style="9" hidden="1" customWidth="1"/>
    <col min="2816" max="2816" width="20" style="9" customWidth="1"/>
    <col min="2817" max="2817" width="20.88671875" style="9" customWidth="1"/>
    <col min="2818" max="2818" width="25" style="9" customWidth="1"/>
    <col min="2819" max="2819" width="18.6640625" style="9" customWidth="1"/>
    <col min="2820" max="2820" width="29.6640625" style="9" customWidth="1"/>
    <col min="2821" max="2821" width="13.44140625" style="9" customWidth="1"/>
    <col min="2822" max="2822" width="13.88671875" style="9" customWidth="1"/>
    <col min="2823" max="2827" width="16.5546875" style="9" customWidth="1"/>
    <col min="2828" max="2828" width="20.5546875" style="9" customWidth="1"/>
    <col min="2829" max="2829" width="21.109375" style="9" customWidth="1"/>
    <col min="2830" max="2830" width="9.5546875" style="9" customWidth="1"/>
    <col min="2831" max="2831" width="0.44140625" style="9" customWidth="1"/>
    <col min="2832" max="2838" width="6.44140625" style="9" customWidth="1"/>
    <col min="2839" max="3067" width="11.44140625" style="9"/>
    <col min="3068" max="3068" width="1" style="9" customWidth="1"/>
    <col min="3069" max="3069" width="4.33203125" style="9" customWidth="1"/>
    <col min="3070" max="3070" width="34.6640625" style="9" customWidth="1"/>
    <col min="3071" max="3071" width="0" style="9" hidden="1" customWidth="1"/>
    <col min="3072" max="3072" width="20" style="9" customWidth="1"/>
    <col min="3073" max="3073" width="20.88671875" style="9" customWidth="1"/>
    <col min="3074" max="3074" width="25" style="9" customWidth="1"/>
    <col min="3075" max="3075" width="18.6640625" style="9" customWidth="1"/>
    <col min="3076" max="3076" width="29.6640625" style="9" customWidth="1"/>
    <col min="3077" max="3077" width="13.44140625" style="9" customWidth="1"/>
    <col min="3078" max="3078" width="13.88671875" style="9" customWidth="1"/>
    <col min="3079" max="3083" width="16.5546875" style="9" customWidth="1"/>
    <col min="3084" max="3084" width="20.5546875" style="9" customWidth="1"/>
    <col min="3085" max="3085" width="21.109375" style="9" customWidth="1"/>
    <col min="3086" max="3086" width="9.5546875" style="9" customWidth="1"/>
    <col min="3087" max="3087" width="0.44140625" style="9" customWidth="1"/>
    <col min="3088" max="3094" width="6.44140625" style="9" customWidth="1"/>
    <col min="3095" max="3323" width="11.44140625" style="9"/>
    <col min="3324" max="3324" width="1" style="9" customWidth="1"/>
    <col min="3325" max="3325" width="4.33203125" style="9" customWidth="1"/>
    <col min="3326" max="3326" width="34.6640625" style="9" customWidth="1"/>
    <col min="3327" max="3327" width="0" style="9" hidden="1" customWidth="1"/>
    <col min="3328" max="3328" width="20" style="9" customWidth="1"/>
    <col min="3329" max="3329" width="20.88671875" style="9" customWidth="1"/>
    <col min="3330" max="3330" width="25" style="9" customWidth="1"/>
    <col min="3331" max="3331" width="18.6640625" style="9" customWidth="1"/>
    <col min="3332" max="3332" width="29.6640625" style="9" customWidth="1"/>
    <col min="3333" max="3333" width="13.44140625" style="9" customWidth="1"/>
    <col min="3334" max="3334" width="13.88671875" style="9" customWidth="1"/>
    <col min="3335" max="3339" width="16.5546875" style="9" customWidth="1"/>
    <col min="3340" max="3340" width="20.5546875" style="9" customWidth="1"/>
    <col min="3341" max="3341" width="21.109375" style="9" customWidth="1"/>
    <col min="3342" max="3342" width="9.5546875" style="9" customWidth="1"/>
    <col min="3343" max="3343" width="0.44140625" style="9" customWidth="1"/>
    <col min="3344" max="3350" width="6.44140625" style="9" customWidth="1"/>
    <col min="3351" max="3579" width="11.44140625" style="9"/>
    <col min="3580" max="3580" width="1" style="9" customWidth="1"/>
    <col min="3581" max="3581" width="4.33203125" style="9" customWidth="1"/>
    <col min="3582" max="3582" width="34.6640625" style="9" customWidth="1"/>
    <col min="3583" max="3583" width="0" style="9" hidden="1" customWidth="1"/>
    <col min="3584" max="3584" width="20" style="9" customWidth="1"/>
    <col min="3585" max="3585" width="20.88671875" style="9" customWidth="1"/>
    <col min="3586" max="3586" width="25" style="9" customWidth="1"/>
    <col min="3587" max="3587" width="18.6640625" style="9" customWidth="1"/>
    <col min="3588" max="3588" width="29.6640625" style="9" customWidth="1"/>
    <col min="3589" max="3589" width="13.44140625" style="9" customWidth="1"/>
    <col min="3590" max="3590" width="13.88671875" style="9" customWidth="1"/>
    <col min="3591" max="3595" width="16.5546875" style="9" customWidth="1"/>
    <col min="3596" max="3596" width="20.5546875" style="9" customWidth="1"/>
    <col min="3597" max="3597" width="21.109375" style="9" customWidth="1"/>
    <col min="3598" max="3598" width="9.5546875" style="9" customWidth="1"/>
    <col min="3599" max="3599" width="0.44140625" style="9" customWidth="1"/>
    <col min="3600" max="3606" width="6.44140625" style="9" customWidth="1"/>
    <col min="3607" max="3835" width="11.44140625" style="9"/>
    <col min="3836" max="3836" width="1" style="9" customWidth="1"/>
    <col min="3837" max="3837" width="4.33203125" style="9" customWidth="1"/>
    <col min="3838" max="3838" width="34.6640625" style="9" customWidth="1"/>
    <col min="3839" max="3839" width="0" style="9" hidden="1" customWidth="1"/>
    <col min="3840" max="3840" width="20" style="9" customWidth="1"/>
    <col min="3841" max="3841" width="20.88671875" style="9" customWidth="1"/>
    <col min="3842" max="3842" width="25" style="9" customWidth="1"/>
    <col min="3843" max="3843" width="18.6640625" style="9" customWidth="1"/>
    <col min="3844" max="3844" width="29.6640625" style="9" customWidth="1"/>
    <col min="3845" max="3845" width="13.44140625" style="9" customWidth="1"/>
    <col min="3846" max="3846" width="13.88671875" style="9" customWidth="1"/>
    <col min="3847" max="3851" width="16.5546875" style="9" customWidth="1"/>
    <col min="3852" max="3852" width="20.5546875" style="9" customWidth="1"/>
    <col min="3853" max="3853" width="21.109375" style="9" customWidth="1"/>
    <col min="3854" max="3854" width="9.5546875" style="9" customWidth="1"/>
    <col min="3855" max="3855" width="0.44140625" style="9" customWidth="1"/>
    <col min="3856" max="3862" width="6.44140625" style="9" customWidth="1"/>
    <col min="3863" max="4091" width="11.44140625" style="9"/>
    <col min="4092" max="4092" width="1" style="9" customWidth="1"/>
    <col min="4093" max="4093" width="4.33203125" style="9" customWidth="1"/>
    <col min="4094" max="4094" width="34.6640625" style="9" customWidth="1"/>
    <col min="4095" max="4095" width="0" style="9" hidden="1" customWidth="1"/>
    <col min="4096" max="4096" width="20" style="9" customWidth="1"/>
    <col min="4097" max="4097" width="20.88671875" style="9" customWidth="1"/>
    <col min="4098" max="4098" width="25" style="9" customWidth="1"/>
    <col min="4099" max="4099" width="18.6640625" style="9" customWidth="1"/>
    <col min="4100" max="4100" width="29.6640625" style="9" customWidth="1"/>
    <col min="4101" max="4101" width="13.44140625" style="9" customWidth="1"/>
    <col min="4102" max="4102" width="13.88671875" style="9" customWidth="1"/>
    <col min="4103" max="4107" width="16.5546875" style="9" customWidth="1"/>
    <col min="4108" max="4108" width="20.5546875" style="9" customWidth="1"/>
    <col min="4109" max="4109" width="21.109375" style="9" customWidth="1"/>
    <col min="4110" max="4110" width="9.5546875" style="9" customWidth="1"/>
    <col min="4111" max="4111" width="0.44140625" style="9" customWidth="1"/>
    <col min="4112" max="4118" width="6.44140625" style="9" customWidth="1"/>
    <col min="4119" max="4347" width="11.44140625" style="9"/>
    <col min="4348" max="4348" width="1" style="9" customWidth="1"/>
    <col min="4349" max="4349" width="4.33203125" style="9" customWidth="1"/>
    <col min="4350" max="4350" width="34.6640625" style="9" customWidth="1"/>
    <col min="4351" max="4351" width="0" style="9" hidden="1" customWidth="1"/>
    <col min="4352" max="4352" width="20" style="9" customWidth="1"/>
    <col min="4353" max="4353" width="20.88671875" style="9" customWidth="1"/>
    <col min="4354" max="4354" width="25" style="9" customWidth="1"/>
    <col min="4355" max="4355" width="18.6640625" style="9" customWidth="1"/>
    <col min="4356" max="4356" width="29.6640625" style="9" customWidth="1"/>
    <col min="4357" max="4357" width="13.44140625" style="9" customWidth="1"/>
    <col min="4358" max="4358" width="13.88671875" style="9" customWidth="1"/>
    <col min="4359" max="4363" width="16.5546875" style="9" customWidth="1"/>
    <col min="4364" max="4364" width="20.5546875" style="9" customWidth="1"/>
    <col min="4365" max="4365" width="21.109375" style="9" customWidth="1"/>
    <col min="4366" max="4366" width="9.5546875" style="9" customWidth="1"/>
    <col min="4367" max="4367" width="0.44140625" style="9" customWidth="1"/>
    <col min="4368" max="4374" width="6.44140625" style="9" customWidth="1"/>
    <col min="4375" max="4603" width="11.44140625" style="9"/>
    <col min="4604" max="4604" width="1" style="9" customWidth="1"/>
    <col min="4605" max="4605" width="4.33203125" style="9" customWidth="1"/>
    <col min="4606" max="4606" width="34.6640625" style="9" customWidth="1"/>
    <col min="4607" max="4607" width="0" style="9" hidden="1" customWidth="1"/>
    <col min="4608" max="4608" width="20" style="9" customWidth="1"/>
    <col min="4609" max="4609" width="20.88671875" style="9" customWidth="1"/>
    <col min="4610" max="4610" width="25" style="9" customWidth="1"/>
    <col min="4611" max="4611" width="18.6640625" style="9" customWidth="1"/>
    <col min="4612" max="4612" width="29.6640625" style="9" customWidth="1"/>
    <col min="4613" max="4613" width="13.44140625" style="9" customWidth="1"/>
    <col min="4614" max="4614" width="13.88671875" style="9" customWidth="1"/>
    <col min="4615" max="4619" width="16.5546875" style="9" customWidth="1"/>
    <col min="4620" max="4620" width="20.5546875" style="9" customWidth="1"/>
    <col min="4621" max="4621" width="21.109375" style="9" customWidth="1"/>
    <col min="4622" max="4622" width="9.5546875" style="9" customWidth="1"/>
    <col min="4623" max="4623" width="0.44140625" style="9" customWidth="1"/>
    <col min="4624" max="4630" width="6.44140625" style="9" customWidth="1"/>
    <col min="4631" max="4859" width="11.44140625" style="9"/>
    <col min="4860" max="4860" width="1" style="9" customWidth="1"/>
    <col min="4861" max="4861" width="4.33203125" style="9" customWidth="1"/>
    <col min="4862" max="4862" width="34.6640625" style="9" customWidth="1"/>
    <col min="4863" max="4863" width="0" style="9" hidden="1" customWidth="1"/>
    <col min="4864" max="4864" width="20" style="9" customWidth="1"/>
    <col min="4865" max="4865" width="20.88671875" style="9" customWidth="1"/>
    <col min="4866" max="4866" width="25" style="9" customWidth="1"/>
    <col min="4867" max="4867" width="18.6640625" style="9" customWidth="1"/>
    <col min="4868" max="4868" width="29.6640625" style="9" customWidth="1"/>
    <col min="4869" max="4869" width="13.44140625" style="9" customWidth="1"/>
    <col min="4870" max="4870" width="13.88671875" style="9" customWidth="1"/>
    <col min="4871" max="4875" width="16.5546875" style="9" customWidth="1"/>
    <col min="4876" max="4876" width="20.5546875" style="9" customWidth="1"/>
    <col min="4877" max="4877" width="21.109375" style="9" customWidth="1"/>
    <col min="4878" max="4878" width="9.5546875" style="9" customWidth="1"/>
    <col min="4879" max="4879" width="0.44140625" style="9" customWidth="1"/>
    <col min="4880" max="4886" width="6.44140625" style="9" customWidth="1"/>
    <col min="4887" max="5115" width="11.44140625" style="9"/>
    <col min="5116" max="5116" width="1" style="9" customWidth="1"/>
    <col min="5117" max="5117" width="4.33203125" style="9" customWidth="1"/>
    <col min="5118" max="5118" width="34.6640625" style="9" customWidth="1"/>
    <col min="5119" max="5119" width="0" style="9" hidden="1" customWidth="1"/>
    <col min="5120" max="5120" width="20" style="9" customWidth="1"/>
    <col min="5121" max="5121" width="20.88671875" style="9" customWidth="1"/>
    <col min="5122" max="5122" width="25" style="9" customWidth="1"/>
    <col min="5123" max="5123" width="18.6640625" style="9" customWidth="1"/>
    <col min="5124" max="5124" width="29.6640625" style="9" customWidth="1"/>
    <col min="5125" max="5125" width="13.44140625" style="9" customWidth="1"/>
    <col min="5126" max="5126" width="13.88671875" style="9" customWidth="1"/>
    <col min="5127" max="5131" width="16.5546875" style="9" customWidth="1"/>
    <col min="5132" max="5132" width="20.5546875" style="9" customWidth="1"/>
    <col min="5133" max="5133" width="21.109375" style="9" customWidth="1"/>
    <col min="5134" max="5134" width="9.5546875" style="9" customWidth="1"/>
    <col min="5135" max="5135" width="0.44140625" style="9" customWidth="1"/>
    <col min="5136" max="5142" width="6.44140625" style="9" customWidth="1"/>
    <col min="5143" max="5371" width="11.44140625" style="9"/>
    <col min="5372" max="5372" width="1" style="9" customWidth="1"/>
    <col min="5373" max="5373" width="4.33203125" style="9" customWidth="1"/>
    <col min="5374" max="5374" width="34.6640625" style="9" customWidth="1"/>
    <col min="5375" max="5375" width="0" style="9" hidden="1" customWidth="1"/>
    <col min="5376" max="5376" width="20" style="9" customWidth="1"/>
    <col min="5377" max="5377" width="20.88671875" style="9" customWidth="1"/>
    <col min="5378" max="5378" width="25" style="9" customWidth="1"/>
    <col min="5379" max="5379" width="18.6640625" style="9" customWidth="1"/>
    <col min="5380" max="5380" width="29.6640625" style="9" customWidth="1"/>
    <col min="5381" max="5381" width="13.44140625" style="9" customWidth="1"/>
    <col min="5382" max="5382" width="13.88671875" style="9" customWidth="1"/>
    <col min="5383" max="5387" width="16.5546875" style="9" customWidth="1"/>
    <col min="5388" max="5388" width="20.5546875" style="9" customWidth="1"/>
    <col min="5389" max="5389" width="21.109375" style="9" customWidth="1"/>
    <col min="5390" max="5390" width="9.5546875" style="9" customWidth="1"/>
    <col min="5391" max="5391" width="0.44140625" style="9" customWidth="1"/>
    <col min="5392" max="5398" width="6.44140625" style="9" customWidth="1"/>
    <col min="5399" max="5627" width="11.44140625" style="9"/>
    <col min="5628" max="5628" width="1" style="9" customWidth="1"/>
    <col min="5629" max="5629" width="4.33203125" style="9" customWidth="1"/>
    <col min="5630" max="5630" width="34.6640625" style="9" customWidth="1"/>
    <col min="5631" max="5631" width="0" style="9" hidden="1" customWidth="1"/>
    <col min="5632" max="5632" width="20" style="9" customWidth="1"/>
    <col min="5633" max="5633" width="20.88671875" style="9" customWidth="1"/>
    <col min="5634" max="5634" width="25" style="9" customWidth="1"/>
    <col min="5635" max="5635" width="18.6640625" style="9" customWidth="1"/>
    <col min="5636" max="5636" width="29.6640625" style="9" customWidth="1"/>
    <col min="5637" max="5637" width="13.44140625" style="9" customWidth="1"/>
    <col min="5638" max="5638" width="13.88671875" style="9" customWidth="1"/>
    <col min="5639" max="5643" width="16.5546875" style="9" customWidth="1"/>
    <col min="5644" max="5644" width="20.5546875" style="9" customWidth="1"/>
    <col min="5645" max="5645" width="21.109375" style="9" customWidth="1"/>
    <col min="5646" max="5646" width="9.5546875" style="9" customWidth="1"/>
    <col min="5647" max="5647" width="0.44140625" style="9" customWidth="1"/>
    <col min="5648" max="5654" width="6.44140625" style="9" customWidth="1"/>
    <col min="5655" max="5883" width="11.44140625" style="9"/>
    <col min="5884" max="5884" width="1" style="9" customWidth="1"/>
    <col min="5885" max="5885" width="4.33203125" style="9" customWidth="1"/>
    <col min="5886" max="5886" width="34.6640625" style="9" customWidth="1"/>
    <col min="5887" max="5887" width="0" style="9" hidden="1" customWidth="1"/>
    <col min="5888" max="5888" width="20" style="9" customWidth="1"/>
    <col min="5889" max="5889" width="20.88671875" style="9" customWidth="1"/>
    <col min="5890" max="5890" width="25" style="9" customWidth="1"/>
    <col min="5891" max="5891" width="18.6640625" style="9" customWidth="1"/>
    <col min="5892" max="5892" width="29.6640625" style="9" customWidth="1"/>
    <col min="5893" max="5893" width="13.44140625" style="9" customWidth="1"/>
    <col min="5894" max="5894" width="13.88671875" style="9" customWidth="1"/>
    <col min="5895" max="5899" width="16.5546875" style="9" customWidth="1"/>
    <col min="5900" max="5900" width="20.5546875" style="9" customWidth="1"/>
    <col min="5901" max="5901" width="21.109375" style="9" customWidth="1"/>
    <col min="5902" max="5902" width="9.5546875" style="9" customWidth="1"/>
    <col min="5903" max="5903" width="0.44140625" style="9" customWidth="1"/>
    <col min="5904" max="5910" width="6.44140625" style="9" customWidth="1"/>
    <col min="5911" max="6139" width="11.44140625" style="9"/>
    <col min="6140" max="6140" width="1" style="9" customWidth="1"/>
    <col min="6141" max="6141" width="4.33203125" style="9" customWidth="1"/>
    <col min="6142" max="6142" width="34.6640625" style="9" customWidth="1"/>
    <col min="6143" max="6143" width="0" style="9" hidden="1" customWidth="1"/>
    <col min="6144" max="6144" width="20" style="9" customWidth="1"/>
    <col min="6145" max="6145" width="20.88671875" style="9" customWidth="1"/>
    <col min="6146" max="6146" width="25" style="9" customWidth="1"/>
    <col min="6147" max="6147" width="18.6640625" style="9" customWidth="1"/>
    <col min="6148" max="6148" width="29.6640625" style="9" customWidth="1"/>
    <col min="6149" max="6149" width="13.44140625" style="9" customWidth="1"/>
    <col min="6150" max="6150" width="13.88671875" style="9" customWidth="1"/>
    <col min="6151" max="6155" width="16.5546875" style="9" customWidth="1"/>
    <col min="6156" max="6156" width="20.5546875" style="9" customWidth="1"/>
    <col min="6157" max="6157" width="21.109375" style="9" customWidth="1"/>
    <col min="6158" max="6158" width="9.5546875" style="9" customWidth="1"/>
    <col min="6159" max="6159" width="0.44140625" style="9" customWidth="1"/>
    <col min="6160" max="6166" width="6.44140625" style="9" customWidth="1"/>
    <col min="6167" max="6395" width="11.44140625" style="9"/>
    <col min="6396" max="6396" width="1" style="9" customWidth="1"/>
    <col min="6397" max="6397" width="4.33203125" style="9" customWidth="1"/>
    <col min="6398" max="6398" width="34.6640625" style="9" customWidth="1"/>
    <col min="6399" max="6399" width="0" style="9" hidden="1" customWidth="1"/>
    <col min="6400" max="6400" width="20" style="9" customWidth="1"/>
    <col min="6401" max="6401" width="20.88671875" style="9" customWidth="1"/>
    <col min="6402" max="6402" width="25" style="9" customWidth="1"/>
    <col min="6403" max="6403" width="18.6640625" style="9" customWidth="1"/>
    <col min="6404" max="6404" width="29.6640625" style="9" customWidth="1"/>
    <col min="6405" max="6405" width="13.44140625" style="9" customWidth="1"/>
    <col min="6406" max="6406" width="13.88671875" style="9" customWidth="1"/>
    <col min="6407" max="6411" width="16.5546875" style="9" customWidth="1"/>
    <col min="6412" max="6412" width="20.5546875" style="9" customWidth="1"/>
    <col min="6413" max="6413" width="21.109375" style="9" customWidth="1"/>
    <col min="6414" max="6414" width="9.5546875" style="9" customWidth="1"/>
    <col min="6415" max="6415" width="0.44140625" style="9" customWidth="1"/>
    <col min="6416" max="6422" width="6.44140625" style="9" customWidth="1"/>
    <col min="6423" max="6651" width="11.44140625" style="9"/>
    <col min="6652" max="6652" width="1" style="9" customWidth="1"/>
    <col min="6653" max="6653" width="4.33203125" style="9" customWidth="1"/>
    <col min="6654" max="6654" width="34.6640625" style="9" customWidth="1"/>
    <col min="6655" max="6655" width="0" style="9" hidden="1" customWidth="1"/>
    <col min="6656" max="6656" width="20" style="9" customWidth="1"/>
    <col min="6657" max="6657" width="20.88671875" style="9" customWidth="1"/>
    <col min="6658" max="6658" width="25" style="9" customWidth="1"/>
    <col min="6659" max="6659" width="18.6640625" style="9" customWidth="1"/>
    <col min="6660" max="6660" width="29.6640625" style="9" customWidth="1"/>
    <col min="6661" max="6661" width="13.44140625" style="9" customWidth="1"/>
    <col min="6662" max="6662" width="13.88671875" style="9" customWidth="1"/>
    <col min="6663" max="6667" width="16.5546875" style="9" customWidth="1"/>
    <col min="6668" max="6668" width="20.5546875" style="9" customWidth="1"/>
    <col min="6669" max="6669" width="21.109375" style="9" customWidth="1"/>
    <col min="6670" max="6670" width="9.5546875" style="9" customWidth="1"/>
    <col min="6671" max="6671" width="0.44140625" style="9" customWidth="1"/>
    <col min="6672" max="6678" width="6.44140625" style="9" customWidth="1"/>
    <col min="6679" max="6907" width="11.44140625" style="9"/>
    <col min="6908" max="6908" width="1" style="9" customWidth="1"/>
    <col min="6909" max="6909" width="4.33203125" style="9" customWidth="1"/>
    <col min="6910" max="6910" width="34.6640625" style="9" customWidth="1"/>
    <col min="6911" max="6911" width="0" style="9" hidden="1" customWidth="1"/>
    <col min="6912" max="6912" width="20" style="9" customWidth="1"/>
    <col min="6913" max="6913" width="20.88671875" style="9" customWidth="1"/>
    <col min="6914" max="6914" width="25" style="9" customWidth="1"/>
    <col min="6915" max="6915" width="18.6640625" style="9" customWidth="1"/>
    <col min="6916" max="6916" width="29.6640625" style="9" customWidth="1"/>
    <col min="6917" max="6917" width="13.44140625" style="9" customWidth="1"/>
    <col min="6918" max="6918" width="13.88671875" style="9" customWidth="1"/>
    <col min="6919" max="6923" width="16.5546875" style="9" customWidth="1"/>
    <col min="6924" max="6924" width="20.5546875" style="9" customWidth="1"/>
    <col min="6925" max="6925" width="21.109375" style="9" customWidth="1"/>
    <col min="6926" max="6926" width="9.5546875" style="9" customWidth="1"/>
    <col min="6927" max="6927" width="0.44140625" style="9" customWidth="1"/>
    <col min="6928" max="6934" width="6.44140625" style="9" customWidth="1"/>
    <col min="6935" max="7163" width="11.44140625" style="9"/>
    <col min="7164" max="7164" width="1" style="9" customWidth="1"/>
    <col min="7165" max="7165" width="4.33203125" style="9" customWidth="1"/>
    <col min="7166" max="7166" width="34.6640625" style="9" customWidth="1"/>
    <col min="7167" max="7167" width="0" style="9" hidden="1" customWidth="1"/>
    <col min="7168" max="7168" width="20" style="9" customWidth="1"/>
    <col min="7169" max="7169" width="20.88671875" style="9" customWidth="1"/>
    <col min="7170" max="7170" width="25" style="9" customWidth="1"/>
    <col min="7171" max="7171" width="18.6640625" style="9" customWidth="1"/>
    <col min="7172" max="7172" width="29.6640625" style="9" customWidth="1"/>
    <col min="7173" max="7173" width="13.44140625" style="9" customWidth="1"/>
    <col min="7174" max="7174" width="13.88671875" style="9" customWidth="1"/>
    <col min="7175" max="7179" width="16.5546875" style="9" customWidth="1"/>
    <col min="7180" max="7180" width="20.5546875" style="9" customWidth="1"/>
    <col min="7181" max="7181" width="21.109375" style="9" customWidth="1"/>
    <col min="7182" max="7182" width="9.5546875" style="9" customWidth="1"/>
    <col min="7183" max="7183" width="0.44140625" style="9" customWidth="1"/>
    <col min="7184" max="7190" width="6.44140625" style="9" customWidth="1"/>
    <col min="7191" max="7419" width="11.44140625" style="9"/>
    <col min="7420" max="7420" width="1" style="9" customWidth="1"/>
    <col min="7421" max="7421" width="4.33203125" style="9" customWidth="1"/>
    <col min="7422" max="7422" width="34.6640625" style="9" customWidth="1"/>
    <col min="7423" max="7423" width="0" style="9" hidden="1" customWidth="1"/>
    <col min="7424" max="7424" width="20" style="9" customWidth="1"/>
    <col min="7425" max="7425" width="20.88671875" style="9" customWidth="1"/>
    <col min="7426" max="7426" width="25" style="9" customWidth="1"/>
    <col min="7427" max="7427" width="18.6640625" style="9" customWidth="1"/>
    <col min="7428" max="7428" width="29.6640625" style="9" customWidth="1"/>
    <col min="7429" max="7429" width="13.44140625" style="9" customWidth="1"/>
    <col min="7430" max="7430" width="13.88671875" style="9" customWidth="1"/>
    <col min="7431" max="7435" width="16.5546875" style="9" customWidth="1"/>
    <col min="7436" max="7436" width="20.5546875" style="9" customWidth="1"/>
    <col min="7437" max="7437" width="21.109375" style="9" customWidth="1"/>
    <col min="7438" max="7438" width="9.5546875" style="9" customWidth="1"/>
    <col min="7439" max="7439" width="0.44140625" style="9" customWidth="1"/>
    <col min="7440" max="7446" width="6.44140625" style="9" customWidth="1"/>
    <col min="7447" max="7675" width="11.44140625" style="9"/>
    <col min="7676" max="7676" width="1" style="9" customWidth="1"/>
    <col min="7677" max="7677" width="4.33203125" style="9" customWidth="1"/>
    <col min="7678" max="7678" width="34.6640625" style="9" customWidth="1"/>
    <col min="7679" max="7679" width="0" style="9" hidden="1" customWidth="1"/>
    <col min="7680" max="7680" width="20" style="9" customWidth="1"/>
    <col min="7681" max="7681" width="20.88671875" style="9" customWidth="1"/>
    <col min="7682" max="7682" width="25" style="9" customWidth="1"/>
    <col min="7683" max="7683" width="18.6640625" style="9" customWidth="1"/>
    <col min="7684" max="7684" width="29.6640625" style="9" customWidth="1"/>
    <col min="7685" max="7685" width="13.44140625" style="9" customWidth="1"/>
    <col min="7686" max="7686" width="13.88671875" style="9" customWidth="1"/>
    <col min="7687" max="7691" width="16.5546875" style="9" customWidth="1"/>
    <col min="7692" max="7692" width="20.5546875" style="9" customWidth="1"/>
    <col min="7693" max="7693" width="21.109375" style="9" customWidth="1"/>
    <col min="7694" max="7694" width="9.5546875" style="9" customWidth="1"/>
    <col min="7695" max="7695" width="0.44140625" style="9" customWidth="1"/>
    <col min="7696" max="7702" width="6.44140625" style="9" customWidth="1"/>
    <col min="7703" max="7931" width="11.44140625" style="9"/>
    <col min="7932" max="7932" width="1" style="9" customWidth="1"/>
    <col min="7933" max="7933" width="4.33203125" style="9" customWidth="1"/>
    <col min="7934" max="7934" width="34.6640625" style="9" customWidth="1"/>
    <col min="7935" max="7935" width="0" style="9" hidden="1" customWidth="1"/>
    <col min="7936" max="7936" width="20" style="9" customWidth="1"/>
    <col min="7937" max="7937" width="20.88671875" style="9" customWidth="1"/>
    <col min="7938" max="7938" width="25" style="9" customWidth="1"/>
    <col min="7939" max="7939" width="18.6640625" style="9" customWidth="1"/>
    <col min="7940" max="7940" width="29.6640625" style="9" customWidth="1"/>
    <col min="7941" max="7941" width="13.44140625" style="9" customWidth="1"/>
    <col min="7942" max="7942" width="13.88671875" style="9" customWidth="1"/>
    <col min="7943" max="7947" width="16.5546875" style="9" customWidth="1"/>
    <col min="7948" max="7948" width="20.5546875" style="9" customWidth="1"/>
    <col min="7949" max="7949" width="21.109375" style="9" customWidth="1"/>
    <col min="7950" max="7950" width="9.5546875" style="9" customWidth="1"/>
    <col min="7951" max="7951" width="0.44140625" style="9" customWidth="1"/>
    <col min="7952" max="7958" width="6.44140625" style="9" customWidth="1"/>
    <col min="7959" max="8187" width="11.44140625" style="9"/>
    <col min="8188" max="8188" width="1" style="9" customWidth="1"/>
    <col min="8189" max="8189" width="4.33203125" style="9" customWidth="1"/>
    <col min="8190" max="8190" width="34.6640625" style="9" customWidth="1"/>
    <col min="8191" max="8191" width="0" style="9" hidden="1" customWidth="1"/>
    <col min="8192" max="8192" width="20" style="9" customWidth="1"/>
    <col min="8193" max="8193" width="20.88671875" style="9" customWidth="1"/>
    <col min="8194" max="8194" width="25" style="9" customWidth="1"/>
    <col min="8195" max="8195" width="18.6640625" style="9" customWidth="1"/>
    <col min="8196" max="8196" width="29.6640625" style="9" customWidth="1"/>
    <col min="8197" max="8197" width="13.44140625" style="9" customWidth="1"/>
    <col min="8198" max="8198" width="13.88671875" style="9" customWidth="1"/>
    <col min="8199" max="8203" width="16.5546875" style="9" customWidth="1"/>
    <col min="8204" max="8204" width="20.5546875" style="9" customWidth="1"/>
    <col min="8205" max="8205" width="21.109375" style="9" customWidth="1"/>
    <col min="8206" max="8206" width="9.5546875" style="9" customWidth="1"/>
    <col min="8207" max="8207" width="0.44140625" style="9" customWidth="1"/>
    <col min="8208" max="8214" width="6.44140625" style="9" customWidth="1"/>
    <col min="8215" max="8443" width="11.44140625" style="9"/>
    <col min="8444" max="8444" width="1" style="9" customWidth="1"/>
    <col min="8445" max="8445" width="4.33203125" style="9" customWidth="1"/>
    <col min="8446" max="8446" width="34.6640625" style="9" customWidth="1"/>
    <col min="8447" max="8447" width="0" style="9" hidden="1" customWidth="1"/>
    <col min="8448" max="8448" width="20" style="9" customWidth="1"/>
    <col min="8449" max="8449" width="20.88671875" style="9" customWidth="1"/>
    <col min="8450" max="8450" width="25" style="9" customWidth="1"/>
    <col min="8451" max="8451" width="18.6640625" style="9" customWidth="1"/>
    <col min="8452" max="8452" width="29.6640625" style="9" customWidth="1"/>
    <col min="8453" max="8453" width="13.44140625" style="9" customWidth="1"/>
    <col min="8454" max="8454" width="13.88671875" style="9" customWidth="1"/>
    <col min="8455" max="8459" width="16.5546875" style="9" customWidth="1"/>
    <col min="8460" max="8460" width="20.5546875" style="9" customWidth="1"/>
    <col min="8461" max="8461" width="21.109375" style="9" customWidth="1"/>
    <col min="8462" max="8462" width="9.5546875" style="9" customWidth="1"/>
    <col min="8463" max="8463" width="0.44140625" style="9" customWidth="1"/>
    <col min="8464" max="8470" width="6.44140625" style="9" customWidth="1"/>
    <col min="8471" max="8699" width="11.44140625" style="9"/>
    <col min="8700" max="8700" width="1" style="9" customWidth="1"/>
    <col min="8701" max="8701" width="4.33203125" style="9" customWidth="1"/>
    <col min="8702" max="8702" width="34.6640625" style="9" customWidth="1"/>
    <col min="8703" max="8703" width="0" style="9" hidden="1" customWidth="1"/>
    <col min="8704" max="8704" width="20" style="9" customWidth="1"/>
    <col min="8705" max="8705" width="20.88671875" style="9" customWidth="1"/>
    <col min="8706" max="8706" width="25" style="9" customWidth="1"/>
    <col min="8707" max="8707" width="18.6640625" style="9" customWidth="1"/>
    <col min="8708" max="8708" width="29.6640625" style="9" customWidth="1"/>
    <col min="8709" max="8709" width="13.44140625" style="9" customWidth="1"/>
    <col min="8710" max="8710" width="13.88671875" style="9" customWidth="1"/>
    <col min="8711" max="8715" width="16.5546875" style="9" customWidth="1"/>
    <col min="8716" max="8716" width="20.5546875" style="9" customWidth="1"/>
    <col min="8717" max="8717" width="21.109375" style="9" customWidth="1"/>
    <col min="8718" max="8718" width="9.5546875" style="9" customWidth="1"/>
    <col min="8719" max="8719" width="0.44140625" style="9" customWidth="1"/>
    <col min="8720" max="8726" width="6.44140625" style="9" customWidth="1"/>
    <col min="8727" max="8955" width="11.44140625" style="9"/>
    <col min="8956" max="8956" width="1" style="9" customWidth="1"/>
    <col min="8957" max="8957" width="4.33203125" style="9" customWidth="1"/>
    <col min="8958" max="8958" width="34.6640625" style="9" customWidth="1"/>
    <col min="8959" max="8959" width="0" style="9" hidden="1" customWidth="1"/>
    <col min="8960" max="8960" width="20" style="9" customWidth="1"/>
    <col min="8961" max="8961" width="20.88671875" style="9" customWidth="1"/>
    <col min="8962" max="8962" width="25" style="9" customWidth="1"/>
    <col min="8963" max="8963" width="18.6640625" style="9" customWidth="1"/>
    <col min="8964" max="8964" width="29.6640625" style="9" customWidth="1"/>
    <col min="8965" max="8965" width="13.44140625" style="9" customWidth="1"/>
    <col min="8966" max="8966" width="13.88671875" style="9" customWidth="1"/>
    <col min="8967" max="8971" width="16.5546875" style="9" customWidth="1"/>
    <col min="8972" max="8972" width="20.5546875" style="9" customWidth="1"/>
    <col min="8973" max="8973" width="21.109375" style="9" customWidth="1"/>
    <col min="8974" max="8974" width="9.5546875" style="9" customWidth="1"/>
    <col min="8975" max="8975" width="0.44140625" style="9" customWidth="1"/>
    <col min="8976" max="8982" width="6.44140625" style="9" customWidth="1"/>
    <col min="8983" max="9211" width="11.44140625" style="9"/>
    <col min="9212" max="9212" width="1" style="9" customWidth="1"/>
    <col min="9213" max="9213" width="4.33203125" style="9" customWidth="1"/>
    <col min="9214" max="9214" width="34.6640625" style="9" customWidth="1"/>
    <col min="9215" max="9215" width="0" style="9" hidden="1" customWidth="1"/>
    <col min="9216" max="9216" width="20" style="9" customWidth="1"/>
    <col min="9217" max="9217" width="20.88671875" style="9" customWidth="1"/>
    <col min="9218" max="9218" width="25" style="9" customWidth="1"/>
    <col min="9219" max="9219" width="18.6640625" style="9" customWidth="1"/>
    <col min="9220" max="9220" width="29.6640625" style="9" customWidth="1"/>
    <col min="9221" max="9221" width="13.44140625" style="9" customWidth="1"/>
    <col min="9222" max="9222" width="13.88671875" style="9" customWidth="1"/>
    <col min="9223" max="9227" width="16.5546875" style="9" customWidth="1"/>
    <col min="9228" max="9228" width="20.5546875" style="9" customWidth="1"/>
    <col min="9229" max="9229" width="21.109375" style="9" customWidth="1"/>
    <col min="9230" max="9230" width="9.5546875" style="9" customWidth="1"/>
    <col min="9231" max="9231" width="0.44140625" style="9" customWidth="1"/>
    <col min="9232" max="9238" width="6.44140625" style="9" customWidth="1"/>
    <col min="9239" max="9467" width="11.44140625" style="9"/>
    <col min="9468" max="9468" width="1" style="9" customWidth="1"/>
    <col min="9469" max="9469" width="4.33203125" style="9" customWidth="1"/>
    <col min="9470" max="9470" width="34.6640625" style="9" customWidth="1"/>
    <col min="9471" max="9471" width="0" style="9" hidden="1" customWidth="1"/>
    <col min="9472" max="9472" width="20" style="9" customWidth="1"/>
    <col min="9473" max="9473" width="20.88671875" style="9" customWidth="1"/>
    <col min="9474" max="9474" width="25" style="9" customWidth="1"/>
    <col min="9475" max="9475" width="18.6640625" style="9" customWidth="1"/>
    <col min="9476" max="9476" width="29.6640625" style="9" customWidth="1"/>
    <col min="9477" max="9477" width="13.44140625" style="9" customWidth="1"/>
    <col min="9478" max="9478" width="13.88671875" style="9" customWidth="1"/>
    <col min="9479" max="9483" width="16.5546875" style="9" customWidth="1"/>
    <col min="9484" max="9484" width="20.5546875" style="9" customWidth="1"/>
    <col min="9485" max="9485" width="21.109375" style="9" customWidth="1"/>
    <col min="9486" max="9486" width="9.5546875" style="9" customWidth="1"/>
    <col min="9487" max="9487" width="0.44140625" style="9" customWidth="1"/>
    <col min="9488" max="9494" width="6.44140625" style="9" customWidth="1"/>
    <col min="9495" max="9723" width="11.44140625" style="9"/>
    <col min="9724" max="9724" width="1" style="9" customWidth="1"/>
    <col min="9725" max="9725" width="4.33203125" style="9" customWidth="1"/>
    <col min="9726" max="9726" width="34.6640625" style="9" customWidth="1"/>
    <col min="9727" max="9727" width="0" style="9" hidden="1" customWidth="1"/>
    <col min="9728" max="9728" width="20" style="9" customWidth="1"/>
    <col min="9729" max="9729" width="20.88671875" style="9" customWidth="1"/>
    <col min="9730" max="9730" width="25" style="9" customWidth="1"/>
    <col min="9731" max="9731" width="18.6640625" style="9" customWidth="1"/>
    <col min="9732" max="9732" width="29.6640625" style="9" customWidth="1"/>
    <col min="9733" max="9733" width="13.44140625" style="9" customWidth="1"/>
    <col min="9734" max="9734" width="13.88671875" style="9" customWidth="1"/>
    <col min="9735" max="9739" width="16.5546875" style="9" customWidth="1"/>
    <col min="9740" max="9740" width="20.5546875" style="9" customWidth="1"/>
    <col min="9741" max="9741" width="21.109375" style="9" customWidth="1"/>
    <col min="9742" max="9742" width="9.5546875" style="9" customWidth="1"/>
    <col min="9743" max="9743" width="0.44140625" style="9" customWidth="1"/>
    <col min="9744" max="9750" width="6.44140625" style="9" customWidth="1"/>
    <col min="9751" max="9979" width="11.44140625" style="9"/>
    <col min="9980" max="9980" width="1" style="9" customWidth="1"/>
    <col min="9981" max="9981" width="4.33203125" style="9" customWidth="1"/>
    <col min="9982" max="9982" width="34.6640625" style="9" customWidth="1"/>
    <col min="9983" max="9983" width="0" style="9" hidden="1" customWidth="1"/>
    <col min="9984" max="9984" width="20" style="9" customWidth="1"/>
    <col min="9985" max="9985" width="20.88671875" style="9" customWidth="1"/>
    <col min="9986" max="9986" width="25" style="9" customWidth="1"/>
    <col min="9987" max="9987" width="18.6640625" style="9" customWidth="1"/>
    <col min="9988" max="9988" width="29.6640625" style="9" customWidth="1"/>
    <col min="9989" max="9989" width="13.44140625" style="9" customWidth="1"/>
    <col min="9990" max="9990" width="13.88671875" style="9" customWidth="1"/>
    <col min="9991" max="9995" width="16.5546875" style="9" customWidth="1"/>
    <col min="9996" max="9996" width="20.5546875" style="9" customWidth="1"/>
    <col min="9997" max="9997" width="21.109375" style="9" customWidth="1"/>
    <col min="9998" max="9998" width="9.5546875" style="9" customWidth="1"/>
    <col min="9999" max="9999" width="0.44140625" style="9" customWidth="1"/>
    <col min="10000" max="10006" width="6.44140625" style="9" customWidth="1"/>
    <col min="10007" max="10235" width="11.44140625" style="9"/>
    <col min="10236" max="10236" width="1" style="9" customWidth="1"/>
    <col min="10237" max="10237" width="4.33203125" style="9" customWidth="1"/>
    <col min="10238" max="10238" width="34.6640625" style="9" customWidth="1"/>
    <col min="10239" max="10239" width="0" style="9" hidden="1" customWidth="1"/>
    <col min="10240" max="10240" width="20" style="9" customWidth="1"/>
    <col min="10241" max="10241" width="20.88671875" style="9" customWidth="1"/>
    <col min="10242" max="10242" width="25" style="9" customWidth="1"/>
    <col min="10243" max="10243" width="18.6640625" style="9" customWidth="1"/>
    <col min="10244" max="10244" width="29.6640625" style="9" customWidth="1"/>
    <col min="10245" max="10245" width="13.44140625" style="9" customWidth="1"/>
    <col min="10246" max="10246" width="13.88671875" style="9" customWidth="1"/>
    <col min="10247" max="10251" width="16.5546875" style="9" customWidth="1"/>
    <col min="10252" max="10252" width="20.5546875" style="9" customWidth="1"/>
    <col min="10253" max="10253" width="21.109375" style="9" customWidth="1"/>
    <col min="10254" max="10254" width="9.5546875" style="9" customWidth="1"/>
    <col min="10255" max="10255" width="0.44140625" style="9" customWidth="1"/>
    <col min="10256" max="10262" width="6.44140625" style="9" customWidth="1"/>
    <col min="10263" max="10491" width="11.44140625" style="9"/>
    <col min="10492" max="10492" width="1" style="9" customWidth="1"/>
    <col min="10493" max="10493" width="4.33203125" style="9" customWidth="1"/>
    <col min="10494" max="10494" width="34.6640625" style="9" customWidth="1"/>
    <col min="10495" max="10495" width="0" style="9" hidden="1" customWidth="1"/>
    <col min="10496" max="10496" width="20" style="9" customWidth="1"/>
    <col min="10497" max="10497" width="20.88671875" style="9" customWidth="1"/>
    <col min="10498" max="10498" width="25" style="9" customWidth="1"/>
    <col min="10499" max="10499" width="18.6640625" style="9" customWidth="1"/>
    <col min="10500" max="10500" width="29.6640625" style="9" customWidth="1"/>
    <col min="10501" max="10501" width="13.44140625" style="9" customWidth="1"/>
    <col min="10502" max="10502" width="13.88671875" style="9" customWidth="1"/>
    <col min="10503" max="10507" width="16.5546875" style="9" customWidth="1"/>
    <col min="10508" max="10508" width="20.5546875" style="9" customWidth="1"/>
    <col min="10509" max="10509" width="21.109375" style="9" customWidth="1"/>
    <col min="10510" max="10510" width="9.5546875" style="9" customWidth="1"/>
    <col min="10511" max="10511" width="0.44140625" style="9" customWidth="1"/>
    <col min="10512" max="10518" width="6.44140625" style="9" customWidth="1"/>
    <col min="10519" max="10747" width="11.44140625" style="9"/>
    <col min="10748" max="10748" width="1" style="9" customWidth="1"/>
    <col min="10749" max="10749" width="4.33203125" style="9" customWidth="1"/>
    <col min="10750" max="10750" width="34.6640625" style="9" customWidth="1"/>
    <col min="10751" max="10751" width="0" style="9" hidden="1" customWidth="1"/>
    <col min="10752" max="10752" width="20" style="9" customWidth="1"/>
    <col min="10753" max="10753" width="20.88671875" style="9" customWidth="1"/>
    <col min="10754" max="10754" width="25" style="9" customWidth="1"/>
    <col min="10755" max="10755" width="18.6640625" style="9" customWidth="1"/>
    <col min="10756" max="10756" width="29.6640625" style="9" customWidth="1"/>
    <col min="10757" max="10757" width="13.44140625" style="9" customWidth="1"/>
    <col min="10758" max="10758" width="13.88671875" style="9" customWidth="1"/>
    <col min="10759" max="10763" width="16.5546875" style="9" customWidth="1"/>
    <col min="10764" max="10764" width="20.5546875" style="9" customWidth="1"/>
    <col min="10765" max="10765" width="21.109375" style="9" customWidth="1"/>
    <col min="10766" max="10766" width="9.5546875" style="9" customWidth="1"/>
    <col min="10767" max="10767" width="0.44140625" style="9" customWidth="1"/>
    <col min="10768" max="10774" width="6.44140625" style="9" customWidth="1"/>
    <col min="10775" max="11003" width="11.44140625" style="9"/>
    <col min="11004" max="11004" width="1" style="9" customWidth="1"/>
    <col min="11005" max="11005" width="4.33203125" style="9" customWidth="1"/>
    <col min="11006" max="11006" width="34.6640625" style="9" customWidth="1"/>
    <col min="11007" max="11007" width="0" style="9" hidden="1" customWidth="1"/>
    <col min="11008" max="11008" width="20" style="9" customWidth="1"/>
    <col min="11009" max="11009" width="20.88671875" style="9" customWidth="1"/>
    <col min="11010" max="11010" width="25" style="9" customWidth="1"/>
    <col min="11011" max="11011" width="18.6640625" style="9" customWidth="1"/>
    <col min="11012" max="11012" width="29.6640625" style="9" customWidth="1"/>
    <col min="11013" max="11013" width="13.44140625" style="9" customWidth="1"/>
    <col min="11014" max="11014" width="13.88671875" style="9" customWidth="1"/>
    <col min="11015" max="11019" width="16.5546875" style="9" customWidth="1"/>
    <col min="11020" max="11020" width="20.5546875" style="9" customWidth="1"/>
    <col min="11021" max="11021" width="21.109375" style="9" customWidth="1"/>
    <col min="11022" max="11022" width="9.5546875" style="9" customWidth="1"/>
    <col min="11023" max="11023" width="0.44140625" style="9" customWidth="1"/>
    <col min="11024" max="11030" width="6.44140625" style="9" customWidth="1"/>
    <col min="11031" max="11259" width="11.44140625" style="9"/>
    <col min="11260" max="11260" width="1" style="9" customWidth="1"/>
    <col min="11261" max="11261" width="4.33203125" style="9" customWidth="1"/>
    <col min="11262" max="11262" width="34.6640625" style="9" customWidth="1"/>
    <col min="11263" max="11263" width="0" style="9" hidden="1" customWidth="1"/>
    <col min="11264" max="11264" width="20" style="9" customWidth="1"/>
    <col min="11265" max="11265" width="20.88671875" style="9" customWidth="1"/>
    <col min="11266" max="11266" width="25" style="9" customWidth="1"/>
    <col min="11267" max="11267" width="18.6640625" style="9" customWidth="1"/>
    <col min="11268" max="11268" width="29.6640625" style="9" customWidth="1"/>
    <col min="11269" max="11269" width="13.44140625" style="9" customWidth="1"/>
    <col min="11270" max="11270" width="13.88671875" style="9" customWidth="1"/>
    <col min="11271" max="11275" width="16.5546875" style="9" customWidth="1"/>
    <col min="11276" max="11276" width="20.5546875" style="9" customWidth="1"/>
    <col min="11277" max="11277" width="21.109375" style="9" customWidth="1"/>
    <col min="11278" max="11278" width="9.5546875" style="9" customWidth="1"/>
    <col min="11279" max="11279" width="0.44140625" style="9" customWidth="1"/>
    <col min="11280" max="11286" width="6.44140625" style="9" customWidth="1"/>
    <col min="11287" max="11515" width="11.44140625" style="9"/>
    <col min="11516" max="11516" width="1" style="9" customWidth="1"/>
    <col min="11517" max="11517" width="4.33203125" style="9" customWidth="1"/>
    <col min="11518" max="11518" width="34.6640625" style="9" customWidth="1"/>
    <col min="11519" max="11519" width="0" style="9" hidden="1" customWidth="1"/>
    <col min="11520" max="11520" width="20" style="9" customWidth="1"/>
    <col min="11521" max="11521" width="20.88671875" style="9" customWidth="1"/>
    <col min="11522" max="11522" width="25" style="9" customWidth="1"/>
    <col min="11523" max="11523" width="18.6640625" style="9" customWidth="1"/>
    <col min="11524" max="11524" width="29.6640625" style="9" customWidth="1"/>
    <col min="11525" max="11525" width="13.44140625" style="9" customWidth="1"/>
    <col min="11526" max="11526" width="13.88671875" style="9" customWidth="1"/>
    <col min="11527" max="11531" width="16.5546875" style="9" customWidth="1"/>
    <col min="11532" max="11532" width="20.5546875" style="9" customWidth="1"/>
    <col min="11533" max="11533" width="21.109375" style="9" customWidth="1"/>
    <col min="11534" max="11534" width="9.5546875" style="9" customWidth="1"/>
    <col min="11535" max="11535" width="0.44140625" style="9" customWidth="1"/>
    <col min="11536" max="11542" width="6.44140625" style="9" customWidth="1"/>
    <col min="11543" max="11771" width="11.44140625" style="9"/>
    <col min="11772" max="11772" width="1" style="9" customWidth="1"/>
    <col min="11773" max="11773" width="4.33203125" style="9" customWidth="1"/>
    <col min="11774" max="11774" width="34.6640625" style="9" customWidth="1"/>
    <col min="11775" max="11775" width="0" style="9" hidden="1" customWidth="1"/>
    <col min="11776" max="11776" width="20" style="9" customWidth="1"/>
    <col min="11777" max="11777" width="20.88671875" style="9" customWidth="1"/>
    <col min="11778" max="11778" width="25" style="9" customWidth="1"/>
    <col min="11779" max="11779" width="18.6640625" style="9" customWidth="1"/>
    <col min="11780" max="11780" width="29.6640625" style="9" customWidth="1"/>
    <col min="11781" max="11781" width="13.44140625" style="9" customWidth="1"/>
    <col min="11782" max="11782" width="13.88671875" style="9" customWidth="1"/>
    <col min="11783" max="11787" width="16.5546875" style="9" customWidth="1"/>
    <col min="11788" max="11788" width="20.5546875" style="9" customWidth="1"/>
    <col min="11789" max="11789" width="21.109375" style="9" customWidth="1"/>
    <col min="11790" max="11790" width="9.5546875" style="9" customWidth="1"/>
    <col min="11791" max="11791" width="0.44140625" style="9" customWidth="1"/>
    <col min="11792" max="11798" width="6.44140625" style="9" customWidth="1"/>
    <col min="11799" max="12027" width="11.44140625" style="9"/>
    <col min="12028" max="12028" width="1" style="9" customWidth="1"/>
    <col min="12029" max="12029" width="4.33203125" style="9" customWidth="1"/>
    <col min="12030" max="12030" width="34.6640625" style="9" customWidth="1"/>
    <col min="12031" max="12031" width="0" style="9" hidden="1" customWidth="1"/>
    <col min="12032" max="12032" width="20" style="9" customWidth="1"/>
    <col min="12033" max="12033" width="20.88671875" style="9" customWidth="1"/>
    <col min="12034" max="12034" width="25" style="9" customWidth="1"/>
    <col min="12035" max="12035" width="18.6640625" style="9" customWidth="1"/>
    <col min="12036" max="12036" width="29.6640625" style="9" customWidth="1"/>
    <col min="12037" max="12037" width="13.44140625" style="9" customWidth="1"/>
    <col min="12038" max="12038" width="13.88671875" style="9" customWidth="1"/>
    <col min="12039" max="12043" width="16.5546875" style="9" customWidth="1"/>
    <col min="12044" max="12044" width="20.5546875" style="9" customWidth="1"/>
    <col min="12045" max="12045" width="21.109375" style="9" customWidth="1"/>
    <col min="12046" max="12046" width="9.5546875" style="9" customWidth="1"/>
    <col min="12047" max="12047" width="0.44140625" style="9" customWidth="1"/>
    <col min="12048" max="12054" width="6.44140625" style="9" customWidth="1"/>
    <col min="12055" max="12283" width="11.44140625" style="9"/>
    <col min="12284" max="12284" width="1" style="9" customWidth="1"/>
    <col min="12285" max="12285" width="4.33203125" style="9" customWidth="1"/>
    <col min="12286" max="12286" width="34.6640625" style="9" customWidth="1"/>
    <col min="12287" max="12287" width="0" style="9" hidden="1" customWidth="1"/>
    <col min="12288" max="12288" width="20" style="9" customWidth="1"/>
    <col min="12289" max="12289" width="20.88671875" style="9" customWidth="1"/>
    <col min="12290" max="12290" width="25" style="9" customWidth="1"/>
    <col min="12291" max="12291" width="18.6640625" style="9" customWidth="1"/>
    <col min="12292" max="12292" width="29.6640625" style="9" customWidth="1"/>
    <col min="12293" max="12293" width="13.44140625" style="9" customWidth="1"/>
    <col min="12294" max="12294" width="13.88671875" style="9" customWidth="1"/>
    <col min="12295" max="12299" width="16.5546875" style="9" customWidth="1"/>
    <col min="12300" max="12300" width="20.5546875" style="9" customWidth="1"/>
    <col min="12301" max="12301" width="21.109375" style="9" customWidth="1"/>
    <col min="12302" max="12302" width="9.5546875" style="9" customWidth="1"/>
    <col min="12303" max="12303" width="0.44140625" style="9" customWidth="1"/>
    <col min="12304" max="12310" width="6.44140625" style="9" customWidth="1"/>
    <col min="12311" max="12539" width="11.44140625" style="9"/>
    <col min="12540" max="12540" width="1" style="9" customWidth="1"/>
    <col min="12541" max="12541" width="4.33203125" style="9" customWidth="1"/>
    <col min="12542" max="12542" width="34.6640625" style="9" customWidth="1"/>
    <col min="12543" max="12543" width="0" style="9" hidden="1" customWidth="1"/>
    <col min="12544" max="12544" width="20" style="9" customWidth="1"/>
    <col min="12545" max="12545" width="20.88671875" style="9" customWidth="1"/>
    <col min="12546" max="12546" width="25" style="9" customWidth="1"/>
    <col min="12547" max="12547" width="18.6640625" style="9" customWidth="1"/>
    <col min="12548" max="12548" width="29.6640625" style="9" customWidth="1"/>
    <col min="12549" max="12549" width="13.44140625" style="9" customWidth="1"/>
    <col min="12550" max="12550" width="13.88671875" style="9" customWidth="1"/>
    <col min="12551" max="12555" width="16.5546875" style="9" customWidth="1"/>
    <col min="12556" max="12556" width="20.5546875" style="9" customWidth="1"/>
    <col min="12557" max="12557" width="21.109375" style="9" customWidth="1"/>
    <col min="12558" max="12558" width="9.5546875" style="9" customWidth="1"/>
    <col min="12559" max="12559" width="0.44140625" style="9" customWidth="1"/>
    <col min="12560" max="12566" width="6.44140625" style="9" customWidth="1"/>
    <col min="12567" max="12795" width="11.44140625" style="9"/>
    <col min="12796" max="12796" width="1" style="9" customWidth="1"/>
    <col min="12797" max="12797" width="4.33203125" style="9" customWidth="1"/>
    <col min="12798" max="12798" width="34.6640625" style="9" customWidth="1"/>
    <col min="12799" max="12799" width="0" style="9" hidden="1" customWidth="1"/>
    <col min="12800" max="12800" width="20" style="9" customWidth="1"/>
    <col min="12801" max="12801" width="20.88671875" style="9" customWidth="1"/>
    <col min="12802" max="12802" width="25" style="9" customWidth="1"/>
    <col min="12803" max="12803" width="18.6640625" style="9" customWidth="1"/>
    <col min="12804" max="12804" width="29.6640625" style="9" customWidth="1"/>
    <col min="12805" max="12805" width="13.44140625" style="9" customWidth="1"/>
    <col min="12806" max="12806" width="13.88671875" style="9" customWidth="1"/>
    <col min="12807" max="12811" width="16.5546875" style="9" customWidth="1"/>
    <col min="12812" max="12812" width="20.5546875" style="9" customWidth="1"/>
    <col min="12813" max="12813" width="21.109375" style="9" customWidth="1"/>
    <col min="12814" max="12814" width="9.5546875" style="9" customWidth="1"/>
    <col min="12815" max="12815" width="0.44140625" style="9" customWidth="1"/>
    <col min="12816" max="12822" width="6.44140625" style="9" customWidth="1"/>
    <col min="12823" max="13051" width="11.44140625" style="9"/>
    <col min="13052" max="13052" width="1" style="9" customWidth="1"/>
    <col min="13053" max="13053" width="4.33203125" style="9" customWidth="1"/>
    <col min="13054" max="13054" width="34.6640625" style="9" customWidth="1"/>
    <col min="13055" max="13055" width="0" style="9" hidden="1" customWidth="1"/>
    <col min="13056" max="13056" width="20" style="9" customWidth="1"/>
    <col min="13057" max="13057" width="20.88671875" style="9" customWidth="1"/>
    <col min="13058" max="13058" width="25" style="9" customWidth="1"/>
    <col min="13059" max="13059" width="18.6640625" style="9" customWidth="1"/>
    <col min="13060" max="13060" width="29.6640625" style="9" customWidth="1"/>
    <col min="13061" max="13061" width="13.44140625" style="9" customWidth="1"/>
    <col min="13062" max="13062" width="13.88671875" style="9" customWidth="1"/>
    <col min="13063" max="13067" width="16.5546875" style="9" customWidth="1"/>
    <col min="13068" max="13068" width="20.5546875" style="9" customWidth="1"/>
    <col min="13069" max="13069" width="21.109375" style="9" customWidth="1"/>
    <col min="13070" max="13070" width="9.5546875" style="9" customWidth="1"/>
    <col min="13071" max="13071" width="0.44140625" style="9" customWidth="1"/>
    <col min="13072" max="13078" width="6.44140625" style="9" customWidth="1"/>
    <col min="13079" max="13307" width="11.44140625" style="9"/>
    <col min="13308" max="13308" width="1" style="9" customWidth="1"/>
    <col min="13309" max="13309" width="4.33203125" style="9" customWidth="1"/>
    <col min="13310" max="13310" width="34.6640625" style="9" customWidth="1"/>
    <col min="13311" max="13311" width="0" style="9" hidden="1" customWidth="1"/>
    <col min="13312" max="13312" width="20" style="9" customWidth="1"/>
    <col min="13313" max="13313" width="20.88671875" style="9" customWidth="1"/>
    <col min="13314" max="13314" width="25" style="9" customWidth="1"/>
    <col min="13315" max="13315" width="18.6640625" style="9" customWidth="1"/>
    <col min="13316" max="13316" width="29.6640625" style="9" customWidth="1"/>
    <col min="13317" max="13317" width="13.44140625" style="9" customWidth="1"/>
    <col min="13318" max="13318" width="13.88671875" style="9" customWidth="1"/>
    <col min="13319" max="13323" width="16.5546875" style="9" customWidth="1"/>
    <col min="13324" max="13324" width="20.5546875" style="9" customWidth="1"/>
    <col min="13325" max="13325" width="21.109375" style="9" customWidth="1"/>
    <col min="13326" max="13326" width="9.5546875" style="9" customWidth="1"/>
    <col min="13327" max="13327" width="0.44140625" style="9" customWidth="1"/>
    <col min="13328" max="13334" width="6.44140625" style="9" customWidth="1"/>
    <col min="13335" max="13563" width="11.44140625" style="9"/>
    <col min="13564" max="13564" width="1" style="9" customWidth="1"/>
    <col min="13565" max="13565" width="4.33203125" style="9" customWidth="1"/>
    <col min="13566" max="13566" width="34.6640625" style="9" customWidth="1"/>
    <col min="13567" max="13567" width="0" style="9" hidden="1" customWidth="1"/>
    <col min="13568" max="13568" width="20" style="9" customWidth="1"/>
    <col min="13569" max="13569" width="20.88671875" style="9" customWidth="1"/>
    <col min="13570" max="13570" width="25" style="9" customWidth="1"/>
    <col min="13571" max="13571" width="18.6640625" style="9" customWidth="1"/>
    <col min="13572" max="13572" width="29.6640625" style="9" customWidth="1"/>
    <col min="13573" max="13573" width="13.44140625" style="9" customWidth="1"/>
    <col min="13574" max="13574" width="13.88671875" style="9" customWidth="1"/>
    <col min="13575" max="13579" width="16.5546875" style="9" customWidth="1"/>
    <col min="13580" max="13580" width="20.5546875" style="9" customWidth="1"/>
    <col min="13581" max="13581" width="21.109375" style="9" customWidth="1"/>
    <col min="13582" max="13582" width="9.5546875" style="9" customWidth="1"/>
    <col min="13583" max="13583" width="0.44140625" style="9" customWidth="1"/>
    <col min="13584" max="13590" width="6.44140625" style="9" customWidth="1"/>
    <col min="13591" max="13819" width="11.44140625" style="9"/>
    <col min="13820" max="13820" width="1" style="9" customWidth="1"/>
    <col min="13821" max="13821" width="4.33203125" style="9" customWidth="1"/>
    <col min="13822" max="13822" width="34.6640625" style="9" customWidth="1"/>
    <col min="13823" max="13823" width="0" style="9" hidden="1" customWidth="1"/>
    <col min="13824" max="13824" width="20" style="9" customWidth="1"/>
    <col min="13825" max="13825" width="20.88671875" style="9" customWidth="1"/>
    <col min="13826" max="13826" width="25" style="9" customWidth="1"/>
    <col min="13827" max="13827" width="18.6640625" style="9" customWidth="1"/>
    <col min="13828" max="13828" width="29.6640625" style="9" customWidth="1"/>
    <col min="13829" max="13829" width="13.44140625" style="9" customWidth="1"/>
    <col min="13830" max="13830" width="13.88671875" style="9" customWidth="1"/>
    <col min="13831" max="13835" width="16.5546875" style="9" customWidth="1"/>
    <col min="13836" max="13836" width="20.5546875" style="9" customWidth="1"/>
    <col min="13837" max="13837" width="21.109375" style="9" customWidth="1"/>
    <col min="13838" max="13838" width="9.5546875" style="9" customWidth="1"/>
    <col min="13839" max="13839" width="0.44140625" style="9" customWidth="1"/>
    <col min="13840" max="13846" width="6.44140625" style="9" customWidth="1"/>
    <col min="13847" max="14075" width="11.44140625" style="9"/>
    <col min="14076" max="14076" width="1" style="9" customWidth="1"/>
    <col min="14077" max="14077" width="4.33203125" style="9" customWidth="1"/>
    <col min="14078" max="14078" width="34.6640625" style="9" customWidth="1"/>
    <col min="14079" max="14079" width="0" style="9" hidden="1" customWidth="1"/>
    <col min="14080" max="14080" width="20" style="9" customWidth="1"/>
    <col min="14081" max="14081" width="20.88671875" style="9" customWidth="1"/>
    <col min="14082" max="14082" width="25" style="9" customWidth="1"/>
    <col min="14083" max="14083" width="18.6640625" style="9" customWidth="1"/>
    <col min="14084" max="14084" width="29.6640625" style="9" customWidth="1"/>
    <col min="14085" max="14085" width="13.44140625" style="9" customWidth="1"/>
    <col min="14086" max="14086" width="13.88671875" style="9" customWidth="1"/>
    <col min="14087" max="14091" width="16.5546875" style="9" customWidth="1"/>
    <col min="14092" max="14092" width="20.5546875" style="9" customWidth="1"/>
    <col min="14093" max="14093" width="21.109375" style="9" customWidth="1"/>
    <col min="14094" max="14094" width="9.5546875" style="9" customWidth="1"/>
    <col min="14095" max="14095" width="0.44140625" style="9" customWidth="1"/>
    <col min="14096" max="14102" width="6.44140625" style="9" customWidth="1"/>
    <col min="14103" max="14331" width="11.44140625" style="9"/>
    <col min="14332" max="14332" width="1" style="9" customWidth="1"/>
    <col min="14333" max="14333" width="4.33203125" style="9" customWidth="1"/>
    <col min="14334" max="14334" width="34.6640625" style="9" customWidth="1"/>
    <col min="14335" max="14335" width="0" style="9" hidden="1" customWidth="1"/>
    <col min="14336" max="14336" width="20" style="9" customWidth="1"/>
    <col min="14337" max="14337" width="20.88671875" style="9" customWidth="1"/>
    <col min="14338" max="14338" width="25" style="9" customWidth="1"/>
    <col min="14339" max="14339" width="18.6640625" style="9" customWidth="1"/>
    <col min="14340" max="14340" width="29.6640625" style="9" customWidth="1"/>
    <col min="14341" max="14341" width="13.44140625" style="9" customWidth="1"/>
    <col min="14342" max="14342" width="13.88671875" style="9" customWidth="1"/>
    <col min="14343" max="14347" width="16.5546875" style="9" customWidth="1"/>
    <col min="14348" max="14348" width="20.5546875" style="9" customWidth="1"/>
    <col min="14349" max="14349" width="21.109375" style="9" customWidth="1"/>
    <col min="14350" max="14350" width="9.5546875" style="9" customWidth="1"/>
    <col min="14351" max="14351" width="0.44140625" style="9" customWidth="1"/>
    <col min="14352" max="14358" width="6.44140625" style="9" customWidth="1"/>
    <col min="14359" max="14587" width="11.44140625" style="9"/>
    <col min="14588" max="14588" width="1" style="9" customWidth="1"/>
    <col min="14589" max="14589" width="4.33203125" style="9" customWidth="1"/>
    <col min="14590" max="14590" width="34.6640625" style="9" customWidth="1"/>
    <col min="14591" max="14591" width="0" style="9" hidden="1" customWidth="1"/>
    <col min="14592" max="14592" width="20" style="9" customWidth="1"/>
    <col min="14593" max="14593" width="20.88671875" style="9" customWidth="1"/>
    <col min="14594" max="14594" width="25" style="9" customWidth="1"/>
    <col min="14595" max="14595" width="18.6640625" style="9" customWidth="1"/>
    <col min="14596" max="14596" width="29.6640625" style="9" customWidth="1"/>
    <col min="14597" max="14597" width="13.44140625" style="9" customWidth="1"/>
    <col min="14598" max="14598" width="13.88671875" style="9" customWidth="1"/>
    <col min="14599" max="14603" width="16.5546875" style="9" customWidth="1"/>
    <col min="14604" max="14604" width="20.5546875" style="9" customWidth="1"/>
    <col min="14605" max="14605" width="21.109375" style="9" customWidth="1"/>
    <col min="14606" max="14606" width="9.5546875" style="9" customWidth="1"/>
    <col min="14607" max="14607" width="0.44140625" style="9" customWidth="1"/>
    <col min="14608" max="14614" width="6.44140625" style="9" customWidth="1"/>
    <col min="14615" max="14843" width="11.44140625" style="9"/>
    <col min="14844" max="14844" width="1" style="9" customWidth="1"/>
    <col min="14845" max="14845" width="4.33203125" style="9" customWidth="1"/>
    <col min="14846" max="14846" width="34.6640625" style="9" customWidth="1"/>
    <col min="14847" max="14847" width="0" style="9" hidden="1" customWidth="1"/>
    <col min="14848" max="14848" width="20" style="9" customWidth="1"/>
    <col min="14849" max="14849" width="20.88671875" style="9" customWidth="1"/>
    <col min="14850" max="14850" width="25" style="9" customWidth="1"/>
    <col min="14851" max="14851" width="18.6640625" style="9" customWidth="1"/>
    <col min="14852" max="14852" width="29.6640625" style="9" customWidth="1"/>
    <col min="14853" max="14853" width="13.44140625" style="9" customWidth="1"/>
    <col min="14854" max="14854" width="13.88671875" style="9" customWidth="1"/>
    <col min="14855" max="14859" width="16.5546875" style="9" customWidth="1"/>
    <col min="14860" max="14860" width="20.5546875" style="9" customWidth="1"/>
    <col min="14861" max="14861" width="21.109375" style="9" customWidth="1"/>
    <col min="14862" max="14862" width="9.5546875" style="9" customWidth="1"/>
    <col min="14863" max="14863" width="0.44140625" style="9" customWidth="1"/>
    <col min="14864" max="14870" width="6.44140625" style="9" customWidth="1"/>
    <col min="14871" max="15099" width="11.44140625" style="9"/>
    <col min="15100" max="15100" width="1" style="9" customWidth="1"/>
    <col min="15101" max="15101" width="4.33203125" style="9" customWidth="1"/>
    <col min="15102" max="15102" width="34.6640625" style="9" customWidth="1"/>
    <col min="15103" max="15103" width="0" style="9" hidden="1" customWidth="1"/>
    <col min="15104" max="15104" width="20" style="9" customWidth="1"/>
    <col min="15105" max="15105" width="20.88671875" style="9" customWidth="1"/>
    <col min="15106" max="15106" width="25" style="9" customWidth="1"/>
    <col min="15107" max="15107" width="18.6640625" style="9" customWidth="1"/>
    <col min="15108" max="15108" width="29.6640625" style="9" customWidth="1"/>
    <col min="15109" max="15109" width="13.44140625" style="9" customWidth="1"/>
    <col min="15110" max="15110" width="13.88671875" style="9" customWidth="1"/>
    <col min="15111" max="15115" width="16.5546875" style="9" customWidth="1"/>
    <col min="15116" max="15116" width="20.5546875" style="9" customWidth="1"/>
    <col min="15117" max="15117" width="21.109375" style="9" customWidth="1"/>
    <col min="15118" max="15118" width="9.5546875" style="9" customWidth="1"/>
    <col min="15119" max="15119" width="0.44140625" style="9" customWidth="1"/>
    <col min="15120" max="15126" width="6.44140625" style="9" customWidth="1"/>
    <col min="15127" max="15355" width="11.44140625" style="9"/>
    <col min="15356" max="15356" width="1" style="9" customWidth="1"/>
    <col min="15357" max="15357" width="4.33203125" style="9" customWidth="1"/>
    <col min="15358" max="15358" width="34.6640625" style="9" customWidth="1"/>
    <col min="15359" max="15359" width="0" style="9" hidden="1" customWidth="1"/>
    <col min="15360" max="15360" width="20" style="9" customWidth="1"/>
    <col min="15361" max="15361" width="20.88671875" style="9" customWidth="1"/>
    <col min="15362" max="15362" width="25" style="9" customWidth="1"/>
    <col min="15363" max="15363" width="18.6640625" style="9" customWidth="1"/>
    <col min="15364" max="15364" width="29.6640625" style="9" customWidth="1"/>
    <col min="15365" max="15365" width="13.44140625" style="9" customWidth="1"/>
    <col min="15366" max="15366" width="13.88671875" style="9" customWidth="1"/>
    <col min="15367" max="15371" width="16.5546875" style="9" customWidth="1"/>
    <col min="15372" max="15372" width="20.5546875" style="9" customWidth="1"/>
    <col min="15373" max="15373" width="21.109375" style="9" customWidth="1"/>
    <col min="15374" max="15374" width="9.5546875" style="9" customWidth="1"/>
    <col min="15375" max="15375" width="0.44140625" style="9" customWidth="1"/>
    <col min="15376" max="15382" width="6.44140625" style="9" customWidth="1"/>
    <col min="15383" max="15611" width="11.44140625" style="9"/>
    <col min="15612" max="15612" width="1" style="9" customWidth="1"/>
    <col min="15613" max="15613" width="4.33203125" style="9" customWidth="1"/>
    <col min="15614" max="15614" width="34.6640625" style="9" customWidth="1"/>
    <col min="15615" max="15615" width="0" style="9" hidden="1" customWidth="1"/>
    <col min="15616" max="15616" width="20" style="9" customWidth="1"/>
    <col min="15617" max="15617" width="20.88671875" style="9" customWidth="1"/>
    <col min="15618" max="15618" width="25" style="9" customWidth="1"/>
    <col min="15619" max="15619" width="18.6640625" style="9" customWidth="1"/>
    <col min="15620" max="15620" width="29.6640625" style="9" customWidth="1"/>
    <col min="15621" max="15621" width="13.44140625" style="9" customWidth="1"/>
    <col min="15622" max="15622" width="13.88671875" style="9" customWidth="1"/>
    <col min="15623" max="15627" width="16.5546875" style="9" customWidth="1"/>
    <col min="15628" max="15628" width="20.5546875" style="9" customWidth="1"/>
    <col min="15629" max="15629" width="21.109375" style="9" customWidth="1"/>
    <col min="15630" max="15630" width="9.5546875" style="9" customWidth="1"/>
    <col min="15631" max="15631" width="0.44140625" style="9" customWidth="1"/>
    <col min="15632" max="15638" width="6.44140625" style="9" customWidth="1"/>
    <col min="15639" max="15867" width="11.44140625" style="9"/>
    <col min="15868" max="15868" width="1" style="9" customWidth="1"/>
    <col min="15869" max="15869" width="4.33203125" style="9" customWidth="1"/>
    <col min="15870" max="15870" width="34.6640625" style="9" customWidth="1"/>
    <col min="15871" max="15871" width="0" style="9" hidden="1" customWidth="1"/>
    <col min="15872" max="15872" width="20" style="9" customWidth="1"/>
    <col min="15873" max="15873" width="20.88671875" style="9" customWidth="1"/>
    <col min="15874" max="15874" width="25" style="9" customWidth="1"/>
    <col min="15875" max="15875" width="18.6640625" style="9" customWidth="1"/>
    <col min="15876" max="15876" width="29.6640625" style="9" customWidth="1"/>
    <col min="15877" max="15877" width="13.44140625" style="9" customWidth="1"/>
    <col min="15878" max="15878" width="13.88671875" style="9" customWidth="1"/>
    <col min="15879" max="15883" width="16.5546875" style="9" customWidth="1"/>
    <col min="15884" max="15884" width="20.5546875" style="9" customWidth="1"/>
    <col min="15885" max="15885" width="21.109375" style="9" customWidth="1"/>
    <col min="15886" max="15886" width="9.5546875" style="9" customWidth="1"/>
    <col min="15887" max="15887" width="0.44140625" style="9" customWidth="1"/>
    <col min="15888" max="15894" width="6.44140625" style="9" customWidth="1"/>
    <col min="15895" max="16123" width="11.44140625" style="9"/>
    <col min="16124" max="16124" width="1" style="9" customWidth="1"/>
    <col min="16125" max="16125" width="4.33203125" style="9" customWidth="1"/>
    <col min="16126" max="16126" width="34.6640625" style="9" customWidth="1"/>
    <col min="16127" max="16127" width="0" style="9" hidden="1" customWidth="1"/>
    <col min="16128" max="16128" width="20" style="9" customWidth="1"/>
    <col min="16129" max="16129" width="20.88671875" style="9" customWidth="1"/>
    <col min="16130" max="16130" width="25" style="9" customWidth="1"/>
    <col min="16131" max="16131" width="18.6640625" style="9" customWidth="1"/>
    <col min="16132" max="16132" width="29.6640625" style="9" customWidth="1"/>
    <col min="16133" max="16133" width="13.44140625" style="9" customWidth="1"/>
    <col min="16134" max="16134" width="13.88671875" style="9" customWidth="1"/>
    <col min="16135" max="16139" width="16.5546875" style="9" customWidth="1"/>
    <col min="16140" max="16140" width="20.5546875" style="9" customWidth="1"/>
    <col min="16141" max="16141" width="21.109375" style="9" customWidth="1"/>
    <col min="16142" max="16142" width="9.5546875" style="9" customWidth="1"/>
    <col min="16143" max="16143" width="0.44140625" style="9" customWidth="1"/>
    <col min="16144" max="16150" width="6.44140625" style="9" customWidth="1"/>
    <col min="16151" max="16371" width="11.44140625" style="9"/>
    <col min="16372" max="16384" width="11.44140625" style="9" customWidth="1"/>
  </cols>
  <sheetData>
    <row r="2" spans="2:16" ht="25.8" x14ac:dyDescent="0.3">
      <c r="B2" s="217" t="s">
        <v>63</v>
      </c>
      <c r="C2" s="218"/>
      <c r="D2" s="218"/>
      <c r="E2" s="218"/>
      <c r="F2" s="218"/>
      <c r="G2" s="218"/>
      <c r="H2" s="218"/>
      <c r="I2" s="218"/>
      <c r="J2" s="218"/>
      <c r="K2" s="218"/>
      <c r="L2" s="218"/>
      <c r="M2" s="218"/>
      <c r="N2" s="218"/>
      <c r="O2" s="218"/>
      <c r="P2" s="218"/>
    </row>
    <row r="4" spans="2:16" ht="25.8" x14ac:dyDescent="0.3">
      <c r="B4" s="217" t="s">
        <v>48</v>
      </c>
      <c r="C4" s="218"/>
      <c r="D4" s="218"/>
      <c r="E4" s="218"/>
      <c r="F4" s="218"/>
      <c r="G4" s="218"/>
      <c r="H4" s="218"/>
      <c r="I4" s="218"/>
      <c r="J4" s="218"/>
      <c r="K4" s="218"/>
      <c r="L4" s="218"/>
      <c r="M4" s="218"/>
      <c r="N4" s="218"/>
      <c r="O4" s="218"/>
      <c r="P4" s="218"/>
    </row>
    <row r="5" spans="2:16" ht="15" thickBot="1" x14ac:dyDescent="0.35"/>
    <row r="6" spans="2:16" ht="21.6" thickBot="1" x14ac:dyDescent="0.35">
      <c r="B6" s="11" t="s">
        <v>4</v>
      </c>
      <c r="C6" s="226" t="s">
        <v>196</v>
      </c>
      <c r="D6" s="226"/>
      <c r="E6" s="226"/>
      <c r="F6" s="226"/>
      <c r="G6" s="226"/>
      <c r="H6" s="226"/>
      <c r="I6" s="226"/>
      <c r="J6" s="226"/>
      <c r="K6" s="226"/>
      <c r="L6" s="226"/>
      <c r="M6" s="226"/>
      <c r="N6" s="227"/>
    </row>
    <row r="7" spans="2:16" ht="16.2" thickBot="1" x14ac:dyDescent="0.35">
      <c r="B7" s="12" t="s">
        <v>5</v>
      </c>
      <c r="C7" s="226"/>
      <c r="D7" s="226"/>
      <c r="E7" s="226"/>
      <c r="F7" s="226"/>
      <c r="G7" s="226"/>
      <c r="H7" s="226"/>
      <c r="I7" s="226"/>
      <c r="J7" s="226"/>
      <c r="K7" s="226"/>
      <c r="L7" s="226"/>
      <c r="M7" s="226"/>
      <c r="N7" s="227"/>
    </row>
    <row r="8" spans="2:16" ht="16.2" thickBot="1" x14ac:dyDescent="0.35">
      <c r="B8" s="12" t="s">
        <v>6</v>
      </c>
      <c r="C8" s="226"/>
      <c r="D8" s="226"/>
      <c r="E8" s="226"/>
      <c r="F8" s="226"/>
      <c r="G8" s="226"/>
      <c r="H8" s="226"/>
      <c r="I8" s="226"/>
      <c r="J8" s="226"/>
      <c r="K8" s="226"/>
      <c r="L8" s="226"/>
      <c r="M8" s="226"/>
      <c r="N8" s="227"/>
    </row>
    <row r="9" spans="2:16" ht="16.2" thickBot="1" x14ac:dyDescent="0.35">
      <c r="B9" s="12" t="s">
        <v>7</v>
      </c>
      <c r="C9" s="226"/>
      <c r="D9" s="226"/>
      <c r="E9" s="226"/>
      <c r="F9" s="226"/>
      <c r="G9" s="226"/>
      <c r="H9" s="226"/>
      <c r="I9" s="226"/>
      <c r="J9" s="226"/>
      <c r="K9" s="226"/>
      <c r="L9" s="226"/>
      <c r="M9" s="226"/>
      <c r="N9" s="227"/>
    </row>
    <row r="10" spans="2:16" ht="16.2" thickBot="1" x14ac:dyDescent="0.35">
      <c r="B10" s="12" t="s">
        <v>8</v>
      </c>
      <c r="C10" s="228">
        <v>9</v>
      </c>
      <c r="D10" s="228"/>
      <c r="E10" s="229"/>
      <c r="F10" s="34"/>
      <c r="G10" s="34"/>
      <c r="H10" s="34"/>
      <c r="I10" s="34"/>
      <c r="J10" s="34"/>
      <c r="K10" s="34"/>
      <c r="L10" s="34"/>
      <c r="M10" s="34"/>
      <c r="N10" s="35"/>
    </row>
    <row r="11" spans="2:16" ht="16.2" thickBot="1" x14ac:dyDescent="0.35">
      <c r="B11" s="14" t="s">
        <v>9</v>
      </c>
      <c r="C11" s="15">
        <v>41945</v>
      </c>
      <c r="D11" s="16"/>
      <c r="E11" s="16"/>
      <c r="F11" s="16"/>
      <c r="G11" s="16"/>
      <c r="H11" s="16"/>
      <c r="I11" s="16"/>
      <c r="J11" s="16"/>
      <c r="K11" s="16"/>
      <c r="L11" s="16"/>
      <c r="M11" s="16"/>
      <c r="N11" s="17"/>
    </row>
    <row r="12" spans="2:16" ht="15.6" x14ac:dyDescent="0.3">
      <c r="B12" s="13"/>
      <c r="C12" s="18"/>
      <c r="D12" s="19"/>
      <c r="E12" s="19"/>
      <c r="F12" s="19"/>
      <c r="G12" s="19"/>
      <c r="H12" s="19"/>
      <c r="I12" s="100"/>
      <c r="J12" s="100"/>
      <c r="K12" s="100"/>
      <c r="L12" s="100"/>
      <c r="M12" s="100"/>
      <c r="N12" s="19"/>
    </row>
    <row r="13" spans="2:16" x14ac:dyDescent="0.3">
      <c r="I13" s="100"/>
      <c r="J13" s="100"/>
      <c r="K13" s="100"/>
      <c r="L13" s="100"/>
      <c r="M13" s="100"/>
      <c r="N13" s="101"/>
    </row>
    <row r="14" spans="2:16" ht="45.75" customHeight="1" x14ac:dyDescent="0.3">
      <c r="B14" s="230" t="s">
        <v>95</v>
      </c>
      <c r="C14" s="230"/>
      <c r="D14" s="152" t="s">
        <v>12</v>
      </c>
      <c r="E14" s="152" t="s">
        <v>13</v>
      </c>
      <c r="F14" s="152" t="s">
        <v>29</v>
      </c>
      <c r="G14" s="85"/>
      <c r="I14" s="38"/>
      <c r="J14" s="38"/>
      <c r="K14" s="38"/>
      <c r="L14" s="38"/>
      <c r="M14" s="38"/>
      <c r="N14" s="101"/>
    </row>
    <row r="15" spans="2:16" x14ac:dyDescent="0.3">
      <c r="B15" s="230"/>
      <c r="C15" s="230"/>
      <c r="D15" s="152">
        <v>9</v>
      </c>
      <c r="E15" s="36">
        <v>1447097548</v>
      </c>
      <c r="F15" s="36">
        <v>676</v>
      </c>
      <c r="G15" s="86"/>
      <c r="I15" s="39"/>
      <c r="J15" s="39"/>
      <c r="K15" s="39"/>
      <c r="L15" s="39"/>
      <c r="M15" s="39"/>
      <c r="N15" s="101"/>
    </row>
    <row r="16" spans="2:16" x14ac:dyDescent="0.3">
      <c r="B16" s="230"/>
      <c r="C16" s="230"/>
      <c r="D16" s="152"/>
      <c r="E16" s="36"/>
      <c r="F16" s="36"/>
      <c r="G16" s="86"/>
      <c r="I16" s="39"/>
      <c r="J16" s="39"/>
      <c r="K16" s="39"/>
      <c r="L16" s="39"/>
      <c r="M16" s="39"/>
      <c r="N16" s="101"/>
    </row>
    <row r="17" spans="1:14" x14ac:dyDescent="0.3">
      <c r="B17" s="230"/>
      <c r="C17" s="230"/>
      <c r="D17" s="152"/>
      <c r="E17" s="36"/>
      <c r="F17" s="36"/>
      <c r="G17" s="86"/>
      <c r="I17" s="39"/>
      <c r="J17" s="39"/>
      <c r="K17" s="39"/>
      <c r="L17" s="39"/>
      <c r="M17" s="39"/>
      <c r="N17" s="101"/>
    </row>
    <row r="18" spans="1:14" x14ac:dyDescent="0.3">
      <c r="B18" s="230"/>
      <c r="C18" s="230"/>
      <c r="D18" s="152"/>
      <c r="E18" s="37"/>
      <c r="F18" s="36"/>
      <c r="G18" s="86"/>
      <c r="H18" s="22"/>
      <c r="I18" s="39"/>
      <c r="J18" s="39"/>
      <c r="K18" s="39"/>
      <c r="L18" s="39"/>
      <c r="M18" s="39"/>
      <c r="N18" s="20"/>
    </row>
    <row r="19" spans="1:14" x14ac:dyDescent="0.3">
      <c r="B19" s="230"/>
      <c r="C19" s="230"/>
      <c r="D19" s="152"/>
      <c r="E19" s="37"/>
      <c r="F19" s="36"/>
      <c r="G19" s="86"/>
      <c r="H19" s="22"/>
      <c r="I19" s="41"/>
      <c r="J19" s="41"/>
      <c r="K19" s="41"/>
      <c r="L19" s="41"/>
      <c r="M19" s="41"/>
      <c r="N19" s="20"/>
    </row>
    <row r="20" spans="1:14" x14ac:dyDescent="0.3">
      <c r="B20" s="230"/>
      <c r="C20" s="230"/>
      <c r="D20" s="152"/>
      <c r="E20" s="37"/>
      <c r="F20" s="36"/>
      <c r="G20" s="86"/>
      <c r="H20" s="22"/>
      <c r="I20" s="100"/>
      <c r="J20" s="100"/>
      <c r="K20" s="100"/>
      <c r="L20" s="100"/>
      <c r="M20" s="100"/>
      <c r="N20" s="20"/>
    </row>
    <row r="21" spans="1:14" x14ac:dyDescent="0.3">
      <c r="B21" s="230"/>
      <c r="C21" s="230"/>
      <c r="D21" s="152"/>
      <c r="E21" s="37"/>
      <c r="F21" s="36"/>
      <c r="G21" s="86"/>
      <c r="H21" s="22"/>
      <c r="I21" s="100"/>
      <c r="J21" s="100"/>
      <c r="K21" s="100"/>
      <c r="L21" s="100"/>
      <c r="M21" s="100"/>
      <c r="N21" s="20"/>
    </row>
    <row r="22" spans="1:14" ht="15" thickBot="1" x14ac:dyDescent="0.35">
      <c r="B22" s="231" t="s">
        <v>14</v>
      </c>
      <c r="C22" s="232"/>
      <c r="D22" s="152"/>
      <c r="E22" s="64"/>
      <c r="F22" s="36"/>
      <c r="G22" s="86"/>
      <c r="H22" s="22"/>
      <c r="I22" s="100"/>
      <c r="J22" s="100"/>
      <c r="K22" s="100"/>
      <c r="L22" s="100"/>
      <c r="M22" s="100"/>
      <c r="N22" s="20"/>
    </row>
    <row r="23" spans="1:14" ht="29.4" thickBot="1" x14ac:dyDescent="0.35">
      <c r="A23" s="43"/>
      <c r="B23" s="53" t="s">
        <v>15</v>
      </c>
      <c r="C23" s="53" t="s">
        <v>96</v>
      </c>
      <c r="E23" s="38"/>
      <c r="F23" s="38"/>
      <c r="G23" s="38"/>
      <c r="H23" s="38"/>
      <c r="I23" s="10"/>
      <c r="J23" s="10"/>
      <c r="K23" s="10"/>
      <c r="L23" s="10"/>
      <c r="M23" s="10"/>
    </row>
    <row r="24" spans="1:14" ht="15" thickBot="1" x14ac:dyDescent="0.35">
      <c r="A24" s="44">
        <v>1</v>
      </c>
      <c r="C24" s="46">
        <v>541</v>
      </c>
      <c r="D24" s="42"/>
      <c r="E24" s="45">
        <f>E22</f>
        <v>0</v>
      </c>
      <c r="F24" s="40"/>
      <c r="G24" s="40"/>
      <c r="H24" s="40"/>
      <c r="I24" s="23"/>
      <c r="J24" s="23"/>
      <c r="K24" s="23"/>
      <c r="L24" s="23"/>
      <c r="M24" s="23"/>
    </row>
    <row r="25" spans="1:14" x14ac:dyDescent="0.3">
      <c r="A25" s="92"/>
      <c r="C25" s="93"/>
      <c r="D25" s="39"/>
      <c r="E25" s="94"/>
      <c r="F25" s="40"/>
      <c r="G25" s="40"/>
      <c r="H25" s="40"/>
      <c r="I25" s="23"/>
      <c r="J25" s="23"/>
      <c r="K25" s="23"/>
      <c r="L25" s="23"/>
      <c r="M25" s="23"/>
    </row>
    <row r="26" spans="1:14" x14ac:dyDescent="0.3">
      <c r="A26" s="92"/>
      <c r="C26" s="93"/>
      <c r="D26" s="39"/>
      <c r="E26" s="94"/>
      <c r="F26" s="40"/>
      <c r="G26" s="40"/>
      <c r="H26" s="40"/>
      <c r="I26" s="23"/>
      <c r="J26" s="23"/>
      <c r="K26" s="23"/>
      <c r="L26" s="23"/>
      <c r="M26" s="23"/>
    </row>
    <row r="27" spans="1:14" x14ac:dyDescent="0.3">
      <c r="A27" s="92"/>
      <c r="B27" s="115" t="s">
        <v>129</v>
      </c>
      <c r="C27" s="97"/>
      <c r="D27" s="97"/>
      <c r="E27" s="97"/>
      <c r="F27" s="97"/>
      <c r="G27" s="97"/>
      <c r="H27" s="97"/>
      <c r="I27" s="100"/>
      <c r="J27" s="100"/>
      <c r="K27" s="100"/>
      <c r="L27" s="100"/>
      <c r="M27" s="100"/>
      <c r="N27" s="101"/>
    </row>
    <row r="28" spans="1:14" x14ac:dyDescent="0.3">
      <c r="A28" s="92"/>
      <c r="B28" s="97"/>
      <c r="C28" s="97"/>
      <c r="D28" s="97"/>
      <c r="E28" s="97"/>
      <c r="F28" s="97"/>
      <c r="G28" s="97"/>
      <c r="H28" s="97"/>
      <c r="I28" s="100"/>
      <c r="J28" s="100"/>
      <c r="K28" s="100"/>
      <c r="L28" s="100"/>
      <c r="M28" s="100"/>
      <c r="N28" s="101"/>
    </row>
    <row r="29" spans="1:14" x14ac:dyDescent="0.3">
      <c r="A29" s="92"/>
      <c r="B29" s="118" t="s">
        <v>33</v>
      </c>
      <c r="C29" s="118" t="s">
        <v>130</v>
      </c>
      <c r="D29" s="118" t="s">
        <v>131</v>
      </c>
      <c r="E29" s="97"/>
      <c r="F29" s="97"/>
      <c r="G29" s="97"/>
      <c r="H29" s="97"/>
      <c r="I29" s="100"/>
      <c r="J29" s="100"/>
      <c r="K29" s="100"/>
      <c r="L29" s="100"/>
      <c r="M29" s="100"/>
      <c r="N29" s="101"/>
    </row>
    <row r="30" spans="1:14" x14ac:dyDescent="0.3">
      <c r="A30" s="92"/>
      <c r="B30" s="114" t="s">
        <v>132</v>
      </c>
      <c r="C30" s="114" t="s">
        <v>130</v>
      </c>
      <c r="D30" s="114"/>
      <c r="E30" s="97"/>
      <c r="F30" s="97"/>
      <c r="G30" s="97"/>
      <c r="H30" s="97"/>
      <c r="I30" s="100"/>
      <c r="J30" s="100"/>
      <c r="K30" s="100"/>
      <c r="L30" s="100"/>
      <c r="M30" s="100"/>
      <c r="N30" s="101"/>
    </row>
    <row r="31" spans="1:14" x14ac:dyDescent="0.3">
      <c r="A31" s="92"/>
      <c r="B31" s="114" t="s">
        <v>133</v>
      </c>
      <c r="C31" s="114" t="s">
        <v>130</v>
      </c>
      <c r="D31" s="114"/>
      <c r="E31" s="97"/>
      <c r="F31" s="97"/>
      <c r="G31" s="97"/>
      <c r="H31" s="97"/>
      <c r="I31" s="100"/>
      <c r="J31" s="100"/>
      <c r="K31" s="100"/>
      <c r="L31" s="100"/>
      <c r="M31" s="100"/>
      <c r="N31" s="101"/>
    </row>
    <row r="32" spans="1:14" x14ac:dyDescent="0.3">
      <c r="A32" s="92"/>
      <c r="B32" s="114" t="s">
        <v>134</v>
      </c>
      <c r="C32" s="114" t="s">
        <v>130</v>
      </c>
      <c r="D32" s="114"/>
      <c r="E32" s="97"/>
      <c r="F32" s="97"/>
      <c r="G32" s="97"/>
      <c r="H32" s="97"/>
      <c r="I32" s="100"/>
      <c r="J32" s="100"/>
      <c r="K32" s="100"/>
      <c r="L32" s="100"/>
      <c r="M32" s="100"/>
      <c r="N32" s="101"/>
    </row>
    <row r="33" spans="1:17" x14ac:dyDescent="0.3">
      <c r="A33" s="92"/>
      <c r="B33" s="114" t="s">
        <v>135</v>
      </c>
      <c r="C33" s="114" t="s">
        <v>130</v>
      </c>
      <c r="D33" s="114"/>
      <c r="E33" s="97"/>
      <c r="F33" s="97"/>
      <c r="G33" s="97"/>
      <c r="H33" s="97"/>
      <c r="I33" s="100"/>
      <c r="J33" s="100"/>
      <c r="K33" s="100"/>
      <c r="L33" s="100"/>
      <c r="M33" s="100"/>
      <c r="N33" s="101"/>
    </row>
    <row r="34" spans="1:17" x14ac:dyDescent="0.3">
      <c r="A34" s="92"/>
      <c r="B34" s="97"/>
      <c r="C34" s="97"/>
      <c r="D34" s="97"/>
      <c r="E34" s="97"/>
      <c r="F34" s="97"/>
      <c r="G34" s="97"/>
      <c r="H34" s="97"/>
      <c r="I34" s="100"/>
      <c r="J34" s="100"/>
      <c r="K34" s="100"/>
      <c r="L34" s="100"/>
      <c r="M34" s="100"/>
      <c r="N34" s="101"/>
    </row>
    <row r="35" spans="1:17" x14ac:dyDescent="0.3">
      <c r="A35" s="92"/>
      <c r="B35" s="97"/>
      <c r="C35" s="97"/>
      <c r="D35" s="97"/>
      <c r="E35" s="97"/>
      <c r="F35" s="97"/>
      <c r="G35" s="97"/>
      <c r="H35" s="97"/>
      <c r="I35" s="100"/>
      <c r="J35" s="100"/>
      <c r="K35" s="100"/>
      <c r="L35" s="100"/>
      <c r="M35" s="100"/>
      <c r="N35" s="101"/>
    </row>
    <row r="36" spans="1:17" x14ac:dyDescent="0.3">
      <c r="A36" s="92"/>
      <c r="B36" s="115" t="s">
        <v>136</v>
      </c>
      <c r="C36" s="97"/>
      <c r="D36" s="97"/>
      <c r="E36" s="97"/>
      <c r="F36" s="97"/>
      <c r="G36" s="97"/>
      <c r="H36" s="97"/>
      <c r="I36" s="100"/>
      <c r="J36" s="100"/>
      <c r="K36" s="100"/>
      <c r="L36" s="100"/>
      <c r="M36" s="100"/>
      <c r="N36" s="101"/>
    </row>
    <row r="37" spans="1:17" x14ac:dyDescent="0.3">
      <c r="A37" s="92"/>
      <c r="B37" s="97"/>
      <c r="C37" s="97"/>
      <c r="D37" s="97"/>
      <c r="E37" s="97"/>
      <c r="F37" s="97"/>
      <c r="G37" s="97"/>
      <c r="H37" s="97"/>
      <c r="I37" s="100"/>
      <c r="J37" s="100"/>
      <c r="K37" s="100"/>
      <c r="L37" s="100"/>
      <c r="M37" s="100"/>
      <c r="N37" s="101"/>
    </row>
    <row r="38" spans="1:17" x14ac:dyDescent="0.3">
      <c r="A38" s="92"/>
      <c r="B38" s="97"/>
      <c r="C38" s="97"/>
      <c r="D38" s="97"/>
      <c r="E38" s="97"/>
      <c r="F38" s="97"/>
      <c r="G38" s="97"/>
      <c r="H38" s="97"/>
      <c r="I38" s="100"/>
      <c r="J38" s="100"/>
      <c r="K38" s="100"/>
      <c r="L38" s="100"/>
      <c r="M38" s="100"/>
      <c r="N38" s="101"/>
    </row>
    <row r="39" spans="1:17" x14ac:dyDescent="0.3">
      <c r="A39" s="92"/>
      <c r="B39" s="118" t="s">
        <v>33</v>
      </c>
      <c r="C39" s="118" t="s">
        <v>58</v>
      </c>
      <c r="D39" s="117" t="s">
        <v>51</v>
      </c>
      <c r="E39" s="117" t="s">
        <v>16</v>
      </c>
      <c r="F39" s="97"/>
      <c r="G39" s="97"/>
      <c r="H39" s="97"/>
      <c r="I39" s="100"/>
      <c r="J39" s="100"/>
      <c r="K39" s="100"/>
      <c r="L39" s="100"/>
      <c r="M39" s="100"/>
      <c r="N39" s="101"/>
    </row>
    <row r="40" spans="1:17" ht="27.6" x14ac:dyDescent="0.3">
      <c r="A40" s="92"/>
      <c r="B40" s="98" t="s">
        <v>137</v>
      </c>
      <c r="C40" s="99">
        <v>40</v>
      </c>
      <c r="D40" s="151">
        <v>0</v>
      </c>
      <c r="E40" s="205">
        <f>+D40+D41</f>
        <v>60</v>
      </c>
      <c r="F40" s="97"/>
      <c r="G40" s="97"/>
      <c r="H40" s="97"/>
      <c r="I40" s="100"/>
      <c r="J40" s="100"/>
      <c r="K40" s="100"/>
      <c r="L40" s="100"/>
      <c r="M40" s="100"/>
      <c r="N40" s="101"/>
    </row>
    <row r="41" spans="1:17" ht="41.4" x14ac:dyDescent="0.3">
      <c r="A41" s="92"/>
      <c r="B41" s="98" t="s">
        <v>138</v>
      </c>
      <c r="C41" s="99">
        <v>60</v>
      </c>
      <c r="D41" s="151">
        <v>60</v>
      </c>
      <c r="E41" s="206"/>
      <c r="F41" s="97"/>
      <c r="G41" s="97"/>
      <c r="H41" s="97"/>
      <c r="I41" s="100"/>
      <c r="J41" s="100"/>
      <c r="K41" s="100"/>
      <c r="L41" s="100"/>
      <c r="M41" s="100"/>
      <c r="N41" s="101"/>
    </row>
    <row r="42" spans="1:17" x14ac:dyDescent="0.3">
      <c r="A42" s="92"/>
      <c r="C42" s="93"/>
      <c r="D42" s="39"/>
      <c r="E42" s="94"/>
      <c r="F42" s="40"/>
      <c r="G42" s="40"/>
      <c r="H42" s="40"/>
      <c r="I42" s="23"/>
      <c r="J42" s="23"/>
      <c r="K42" s="23"/>
      <c r="L42" s="23"/>
      <c r="M42" s="23"/>
    </row>
    <row r="43" spans="1:17" x14ac:dyDescent="0.3">
      <c r="A43" s="92"/>
      <c r="C43" s="93"/>
      <c r="D43" s="39"/>
      <c r="E43" s="94"/>
      <c r="F43" s="40"/>
      <c r="G43" s="40"/>
      <c r="H43" s="40"/>
      <c r="I43" s="23"/>
      <c r="J43" s="23"/>
      <c r="K43" s="23"/>
      <c r="L43" s="23"/>
      <c r="M43" s="23"/>
    </row>
    <row r="44" spans="1:17" x14ac:dyDescent="0.3">
      <c r="A44" s="92"/>
      <c r="C44" s="93"/>
      <c r="D44" s="39"/>
      <c r="E44" s="94"/>
      <c r="F44" s="40"/>
      <c r="G44" s="40"/>
      <c r="H44" s="40"/>
      <c r="I44" s="23"/>
      <c r="J44" s="23"/>
      <c r="K44" s="23"/>
      <c r="L44" s="23"/>
      <c r="M44" s="23"/>
    </row>
    <row r="45" spans="1:17" ht="15" thickBot="1" x14ac:dyDescent="0.35">
      <c r="M45" s="233" t="s">
        <v>35</v>
      </c>
      <c r="N45" s="233"/>
    </row>
    <row r="46" spans="1:17" x14ac:dyDescent="0.3">
      <c r="B46" s="115" t="s">
        <v>30</v>
      </c>
      <c r="M46" s="65"/>
      <c r="N46" s="65"/>
    </row>
    <row r="47" spans="1:17" ht="15" thickBot="1" x14ac:dyDescent="0.35">
      <c r="M47" s="65"/>
      <c r="N47" s="65"/>
    </row>
    <row r="48" spans="1:17" s="100" customFormat="1" ht="109.5" customHeight="1" x14ac:dyDescent="0.3">
      <c r="B48" s="111" t="s">
        <v>139</v>
      </c>
      <c r="C48" s="111" t="s">
        <v>140</v>
      </c>
      <c r="D48" s="111" t="s">
        <v>141</v>
      </c>
      <c r="E48" s="111" t="s">
        <v>45</v>
      </c>
      <c r="F48" s="111" t="s">
        <v>22</v>
      </c>
      <c r="G48" s="111" t="s">
        <v>97</v>
      </c>
      <c r="H48" s="111" t="s">
        <v>17</v>
      </c>
      <c r="I48" s="111" t="s">
        <v>10</v>
      </c>
      <c r="J48" s="111" t="s">
        <v>31</v>
      </c>
      <c r="K48" s="111" t="s">
        <v>61</v>
      </c>
      <c r="L48" s="111" t="s">
        <v>20</v>
      </c>
      <c r="M48" s="96" t="s">
        <v>26</v>
      </c>
      <c r="N48" s="111" t="s">
        <v>142</v>
      </c>
      <c r="O48" s="111" t="s">
        <v>36</v>
      </c>
      <c r="P48" s="112" t="s">
        <v>11</v>
      </c>
      <c r="Q48" s="112" t="s">
        <v>19</v>
      </c>
    </row>
    <row r="49" spans="1:26" s="106" customFormat="1" ht="28.8" x14ac:dyDescent="0.3">
      <c r="A49" s="47">
        <v>1</v>
      </c>
      <c r="B49" s="107" t="s">
        <v>210</v>
      </c>
      <c r="C49" s="107" t="s">
        <v>210</v>
      </c>
      <c r="D49" s="107" t="s">
        <v>155</v>
      </c>
      <c r="E49" s="154">
        <v>64</v>
      </c>
      <c r="F49" s="103" t="s">
        <v>130</v>
      </c>
      <c r="G49" s="144"/>
      <c r="H49" s="110">
        <v>40920</v>
      </c>
      <c r="I49" s="110">
        <v>41274</v>
      </c>
      <c r="J49" s="104" t="s">
        <v>131</v>
      </c>
      <c r="K49" s="174" t="s">
        <v>265</v>
      </c>
      <c r="L49" s="104"/>
      <c r="M49" s="154">
        <v>427</v>
      </c>
      <c r="N49" s="95"/>
      <c r="O49" s="27">
        <v>1402467195</v>
      </c>
      <c r="P49" s="27">
        <v>2</v>
      </c>
      <c r="Q49" s="145"/>
      <c r="R49" s="105"/>
      <c r="S49" s="105"/>
      <c r="T49" s="105"/>
      <c r="U49" s="105"/>
      <c r="V49" s="105"/>
      <c r="W49" s="105"/>
      <c r="X49" s="105"/>
      <c r="Y49" s="105"/>
      <c r="Z49" s="105"/>
    </row>
    <row r="50" spans="1:26" s="106" customFormat="1" ht="28.8" x14ac:dyDescent="0.3">
      <c r="A50" s="47">
        <f>+A49+1</f>
        <v>2</v>
      </c>
      <c r="B50" s="107" t="s">
        <v>210</v>
      </c>
      <c r="C50" s="107" t="s">
        <v>210</v>
      </c>
      <c r="D50" s="107" t="s">
        <v>155</v>
      </c>
      <c r="E50" s="160">
        <v>432</v>
      </c>
      <c r="F50" s="103" t="s">
        <v>130</v>
      </c>
      <c r="G50" s="103"/>
      <c r="H50" s="110">
        <v>41253</v>
      </c>
      <c r="I50" s="110">
        <v>41851</v>
      </c>
      <c r="J50" s="104"/>
      <c r="K50" s="174" t="s">
        <v>266</v>
      </c>
      <c r="L50" s="174" t="s">
        <v>267</v>
      </c>
      <c r="M50" s="154">
        <v>233</v>
      </c>
      <c r="N50" s="95"/>
      <c r="O50" s="27">
        <v>791953456</v>
      </c>
      <c r="P50" s="27">
        <v>2</v>
      </c>
      <c r="Q50" s="145"/>
      <c r="R50" s="105"/>
      <c r="S50" s="105"/>
      <c r="T50" s="105"/>
      <c r="U50" s="105"/>
      <c r="V50" s="105"/>
      <c r="W50" s="105"/>
      <c r="X50" s="105"/>
      <c r="Y50" s="105"/>
      <c r="Z50" s="105"/>
    </row>
    <row r="51" spans="1:26" s="106" customFormat="1" ht="28.8" x14ac:dyDescent="0.3">
      <c r="A51" s="47"/>
      <c r="B51" s="107" t="s">
        <v>210</v>
      </c>
      <c r="C51" s="107" t="s">
        <v>210</v>
      </c>
      <c r="D51" s="107" t="s">
        <v>155</v>
      </c>
      <c r="E51" s="154">
        <v>352</v>
      </c>
      <c r="F51" s="103" t="s">
        <v>130</v>
      </c>
      <c r="G51" s="103"/>
      <c r="H51" s="110">
        <v>41512</v>
      </c>
      <c r="I51" s="110">
        <v>41895</v>
      </c>
      <c r="J51" s="104"/>
      <c r="K51" s="174" t="s">
        <v>263</v>
      </c>
      <c r="L51" s="174" t="s">
        <v>264</v>
      </c>
      <c r="M51" s="154">
        <v>535</v>
      </c>
      <c r="N51" s="95"/>
      <c r="O51" s="27">
        <v>1298968857</v>
      </c>
      <c r="P51" s="27">
        <v>2</v>
      </c>
      <c r="Q51" s="145"/>
      <c r="R51" s="105"/>
      <c r="S51" s="105"/>
      <c r="T51" s="105"/>
      <c r="U51" s="105"/>
      <c r="V51" s="105"/>
      <c r="W51" s="105"/>
      <c r="X51" s="105"/>
      <c r="Y51" s="105"/>
      <c r="Z51" s="105"/>
    </row>
    <row r="52" spans="1:26" s="106" customFormat="1" ht="28.8" x14ac:dyDescent="0.3">
      <c r="A52" s="47" t="e">
        <f>+#REF!+1</f>
        <v>#REF!</v>
      </c>
      <c r="B52" s="107" t="s">
        <v>210</v>
      </c>
      <c r="C52" s="107" t="s">
        <v>210</v>
      </c>
      <c r="D52" s="107" t="s">
        <v>155</v>
      </c>
      <c r="E52" s="154">
        <v>112</v>
      </c>
      <c r="F52" s="103" t="s">
        <v>130</v>
      </c>
      <c r="G52" s="103"/>
      <c r="H52" s="110">
        <v>41297</v>
      </c>
      <c r="I52" s="110">
        <v>41639</v>
      </c>
      <c r="J52" s="104"/>
      <c r="K52" s="174" t="s">
        <v>262</v>
      </c>
      <c r="L52" s="174">
        <v>11.3</v>
      </c>
      <c r="M52" s="154">
        <v>1645</v>
      </c>
      <c r="N52" s="95"/>
      <c r="O52" s="27">
        <v>1390448892</v>
      </c>
      <c r="P52" s="27">
        <v>2</v>
      </c>
      <c r="Q52" s="145"/>
      <c r="R52" s="105"/>
      <c r="S52" s="105"/>
      <c r="T52" s="105"/>
      <c r="U52" s="105"/>
      <c r="V52" s="105"/>
      <c r="W52" s="105"/>
      <c r="X52" s="105"/>
      <c r="Y52" s="105"/>
      <c r="Z52" s="105"/>
    </row>
    <row r="53" spans="1:26" s="106" customFormat="1" x14ac:dyDescent="0.3">
      <c r="A53" s="47"/>
      <c r="B53" s="50" t="s">
        <v>16</v>
      </c>
      <c r="C53" s="108"/>
      <c r="D53" s="107"/>
      <c r="E53" s="102"/>
      <c r="F53" s="103"/>
      <c r="G53" s="103"/>
      <c r="H53" s="103"/>
      <c r="I53" s="104"/>
      <c r="J53" s="104"/>
      <c r="K53" s="109"/>
      <c r="L53" s="109"/>
      <c r="M53" s="143"/>
      <c r="N53" s="109"/>
      <c r="O53" s="27"/>
      <c r="P53" s="27"/>
      <c r="Q53" s="146"/>
    </row>
    <row r="54" spans="1:26" s="30" customFormat="1" x14ac:dyDescent="0.3">
      <c r="E54" s="31"/>
    </row>
    <row r="55" spans="1:26" s="30" customFormat="1" x14ac:dyDescent="0.3">
      <c r="B55" s="223" t="s">
        <v>28</v>
      </c>
      <c r="C55" s="223" t="s">
        <v>27</v>
      </c>
      <c r="D55" s="225" t="s">
        <v>34</v>
      </c>
      <c r="E55" s="225"/>
    </row>
    <row r="56" spans="1:26" s="30" customFormat="1" x14ac:dyDescent="0.3">
      <c r="B56" s="224"/>
      <c r="C56" s="224"/>
      <c r="D56" s="153" t="s">
        <v>23</v>
      </c>
      <c r="E56" s="62" t="s">
        <v>24</v>
      </c>
    </row>
    <row r="57" spans="1:26" s="30" customFormat="1" ht="30.6" customHeight="1" x14ac:dyDescent="0.3">
      <c r="B57" s="59" t="s">
        <v>21</v>
      </c>
      <c r="C57" s="60" t="s">
        <v>268</v>
      </c>
      <c r="D57" s="58" t="s">
        <v>130</v>
      </c>
      <c r="E57" s="58"/>
      <c r="F57" s="32"/>
      <c r="G57" s="32"/>
      <c r="H57" s="32"/>
      <c r="I57" s="32"/>
      <c r="J57" s="32"/>
      <c r="K57" s="32"/>
      <c r="L57" s="32"/>
      <c r="M57" s="32"/>
    </row>
    <row r="58" spans="1:26" s="30" customFormat="1" ht="30" customHeight="1" x14ac:dyDescent="0.3">
      <c r="B58" s="59" t="s">
        <v>25</v>
      </c>
      <c r="C58" s="60" t="s">
        <v>269</v>
      </c>
      <c r="D58" s="58" t="s">
        <v>130</v>
      </c>
      <c r="E58" s="58"/>
    </row>
    <row r="59" spans="1:26" s="30" customFormat="1" x14ac:dyDescent="0.3">
      <c r="B59" s="33"/>
      <c r="C59" s="221"/>
      <c r="D59" s="221"/>
      <c r="E59" s="221"/>
      <c r="F59" s="221"/>
      <c r="G59" s="221"/>
      <c r="H59" s="221"/>
      <c r="I59" s="221"/>
      <c r="J59" s="221"/>
      <c r="K59" s="221"/>
      <c r="L59" s="221"/>
      <c r="M59" s="221"/>
      <c r="N59" s="221"/>
    </row>
    <row r="60" spans="1:26" ht="28.2" customHeight="1" thickBot="1" x14ac:dyDescent="0.35"/>
    <row r="61" spans="1:26" ht="26.4" thickBot="1" x14ac:dyDescent="0.35">
      <c r="B61" s="222" t="s">
        <v>98</v>
      </c>
      <c r="C61" s="222"/>
      <c r="D61" s="222"/>
      <c r="E61" s="222"/>
      <c r="F61" s="222"/>
      <c r="G61" s="222"/>
      <c r="H61" s="222"/>
      <c r="I61" s="222"/>
      <c r="J61" s="222"/>
      <c r="K61" s="222"/>
      <c r="L61" s="222"/>
      <c r="M61" s="222"/>
      <c r="N61" s="222"/>
    </row>
    <row r="64" spans="1:26" ht="109.5" customHeight="1" x14ac:dyDescent="0.3">
      <c r="B64" s="113" t="s">
        <v>143</v>
      </c>
      <c r="C64" s="68" t="s">
        <v>2</v>
      </c>
      <c r="D64" s="68" t="s">
        <v>100</v>
      </c>
      <c r="E64" s="68" t="s">
        <v>99</v>
      </c>
      <c r="F64" s="68" t="s">
        <v>101</v>
      </c>
      <c r="G64" s="68" t="s">
        <v>102</v>
      </c>
      <c r="H64" s="68" t="s">
        <v>103</v>
      </c>
      <c r="I64" s="68" t="s">
        <v>104</v>
      </c>
      <c r="J64" s="68" t="s">
        <v>105</v>
      </c>
      <c r="K64" s="68" t="s">
        <v>106</v>
      </c>
      <c r="L64" s="68" t="s">
        <v>107</v>
      </c>
      <c r="M64" s="89" t="s">
        <v>108</v>
      </c>
      <c r="N64" s="89" t="s">
        <v>109</v>
      </c>
      <c r="O64" s="213" t="s">
        <v>3</v>
      </c>
      <c r="P64" s="215"/>
      <c r="Q64" s="68" t="s">
        <v>18</v>
      </c>
    </row>
    <row r="65" spans="2:17" x14ac:dyDescent="0.3">
      <c r="B65" s="3" t="s">
        <v>203</v>
      </c>
      <c r="C65" s="3" t="s">
        <v>197</v>
      </c>
      <c r="D65" s="5" t="s">
        <v>198</v>
      </c>
      <c r="E65" s="5">
        <v>56</v>
      </c>
      <c r="F65" s="4" t="s">
        <v>199</v>
      </c>
      <c r="G65" s="4" t="s">
        <v>199</v>
      </c>
      <c r="H65" s="4" t="s">
        <v>130</v>
      </c>
      <c r="I65" s="90" t="s">
        <v>199</v>
      </c>
      <c r="J65" s="90" t="s">
        <v>130</v>
      </c>
      <c r="K65" s="114" t="s">
        <v>130</v>
      </c>
      <c r="L65" s="114" t="s">
        <v>130</v>
      </c>
      <c r="M65" s="114" t="s">
        <v>130</v>
      </c>
      <c r="N65" s="114" t="s">
        <v>130</v>
      </c>
      <c r="O65" s="234"/>
      <c r="P65" s="235"/>
      <c r="Q65" s="114"/>
    </row>
    <row r="66" spans="2:17" x14ac:dyDescent="0.3">
      <c r="B66" s="3" t="s">
        <v>205</v>
      </c>
      <c r="C66" s="3" t="s">
        <v>200</v>
      </c>
      <c r="D66" s="5" t="s">
        <v>204</v>
      </c>
      <c r="E66" s="5">
        <v>43</v>
      </c>
      <c r="F66" s="4"/>
      <c r="G66" s="4"/>
      <c r="H66" s="4"/>
      <c r="I66" s="90" t="s">
        <v>130</v>
      </c>
      <c r="J66" s="90" t="s">
        <v>130</v>
      </c>
      <c r="K66" s="114" t="s">
        <v>130</v>
      </c>
      <c r="L66" s="114" t="s">
        <v>130</v>
      </c>
      <c r="M66" s="114" t="s">
        <v>130</v>
      </c>
      <c r="N66" s="114" t="s">
        <v>130</v>
      </c>
      <c r="O66" s="234"/>
      <c r="P66" s="235"/>
      <c r="Q66" s="114"/>
    </row>
    <row r="67" spans="2:17" ht="28.8" x14ac:dyDescent="0.3">
      <c r="B67" s="3" t="s">
        <v>206</v>
      </c>
      <c r="C67" s="3" t="s">
        <v>200</v>
      </c>
      <c r="D67" s="91" t="s">
        <v>209</v>
      </c>
      <c r="E67" s="5">
        <v>42</v>
      </c>
      <c r="F67" s="4"/>
      <c r="G67" s="4"/>
      <c r="H67" s="4"/>
      <c r="I67" s="90" t="s">
        <v>130</v>
      </c>
      <c r="J67" s="90" t="s">
        <v>130</v>
      </c>
      <c r="K67" s="114" t="s">
        <v>130</v>
      </c>
      <c r="L67" s="114" t="s">
        <v>130</v>
      </c>
      <c r="M67" s="114" t="s">
        <v>130</v>
      </c>
      <c r="N67" s="114" t="s">
        <v>130</v>
      </c>
      <c r="O67" s="234"/>
      <c r="P67" s="235"/>
      <c r="Q67" s="114"/>
    </row>
    <row r="68" spans="2:17" x14ac:dyDescent="0.3">
      <c r="B68" s="3" t="s">
        <v>207</v>
      </c>
      <c r="C68" s="3" t="s">
        <v>200</v>
      </c>
      <c r="D68" s="5" t="s">
        <v>208</v>
      </c>
      <c r="E68" s="5">
        <v>535</v>
      </c>
      <c r="F68" s="4"/>
      <c r="G68" s="4"/>
      <c r="H68" s="4"/>
      <c r="I68" s="90" t="s">
        <v>130</v>
      </c>
      <c r="J68" s="90" t="s">
        <v>130</v>
      </c>
      <c r="K68" s="114" t="s">
        <v>130</v>
      </c>
      <c r="L68" s="114" t="s">
        <v>130</v>
      </c>
      <c r="M68" s="114" t="s">
        <v>130</v>
      </c>
      <c r="N68" s="114" t="s">
        <v>130</v>
      </c>
      <c r="O68" s="234"/>
      <c r="P68" s="235"/>
      <c r="Q68" s="114"/>
    </row>
    <row r="69" spans="2:17" x14ac:dyDescent="0.3">
      <c r="B69" s="9" t="s">
        <v>1</v>
      </c>
    </row>
    <row r="70" spans="2:17" x14ac:dyDescent="0.3">
      <c r="B70" s="9" t="s">
        <v>37</v>
      </c>
    </row>
    <row r="71" spans="2:17" x14ac:dyDescent="0.3">
      <c r="B71" s="9" t="s">
        <v>62</v>
      </c>
    </row>
    <row r="73" spans="2:17" ht="15" thickBot="1" x14ac:dyDescent="0.35"/>
    <row r="74" spans="2:17" ht="26.4" thickBot="1" x14ac:dyDescent="0.35">
      <c r="B74" s="207" t="s">
        <v>38</v>
      </c>
      <c r="C74" s="208"/>
      <c r="D74" s="208"/>
      <c r="E74" s="208"/>
      <c r="F74" s="208"/>
      <c r="G74" s="208"/>
      <c r="H74" s="208"/>
      <c r="I74" s="208"/>
      <c r="J74" s="208"/>
      <c r="K74" s="208"/>
      <c r="L74" s="208"/>
      <c r="M74" s="208"/>
      <c r="N74" s="209"/>
    </row>
    <row r="79" spans="2:17" ht="76.5" customHeight="1" x14ac:dyDescent="0.3">
      <c r="B79" s="113" t="s">
        <v>0</v>
      </c>
      <c r="C79" s="113" t="s">
        <v>39</v>
      </c>
      <c r="D79" s="113" t="s">
        <v>40</v>
      </c>
      <c r="E79" s="113" t="s">
        <v>110</v>
      </c>
      <c r="F79" s="113" t="s">
        <v>112</v>
      </c>
      <c r="G79" s="113" t="s">
        <v>113</v>
      </c>
      <c r="H79" s="113" t="s">
        <v>114</v>
      </c>
      <c r="I79" s="113" t="s">
        <v>111</v>
      </c>
      <c r="J79" s="213" t="s">
        <v>115</v>
      </c>
      <c r="K79" s="214"/>
      <c r="L79" s="215"/>
      <c r="M79" s="113" t="s">
        <v>116</v>
      </c>
      <c r="N79" s="113" t="s">
        <v>41</v>
      </c>
      <c r="O79" s="113" t="s">
        <v>42</v>
      </c>
      <c r="P79" s="213" t="s">
        <v>3</v>
      </c>
      <c r="Q79" s="215"/>
    </row>
    <row r="80" spans="2:17" ht="60.75" customHeight="1" x14ac:dyDescent="0.3">
      <c r="B80" s="150" t="s">
        <v>43</v>
      </c>
      <c r="C80" s="150" t="s">
        <v>211</v>
      </c>
      <c r="D80" s="3" t="s">
        <v>212</v>
      </c>
      <c r="E80" s="3">
        <v>55066124</v>
      </c>
      <c r="F80" s="3" t="s">
        <v>213</v>
      </c>
      <c r="G80" s="3" t="s">
        <v>166</v>
      </c>
      <c r="H80" s="156">
        <v>38696</v>
      </c>
      <c r="I80" s="5">
        <v>142140</v>
      </c>
      <c r="J80" s="1" t="s">
        <v>215</v>
      </c>
      <c r="K80" s="91" t="s">
        <v>216</v>
      </c>
      <c r="L80" s="90" t="s">
        <v>214</v>
      </c>
      <c r="M80" s="114" t="s">
        <v>130</v>
      </c>
      <c r="N80" s="114" t="s">
        <v>130</v>
      </c>
      <c r="O80" s="114" t="s">
        <v>130</v>
      </c>
      <c r="P80" s="200"/>
      <c r="Q80" s="200"/>
    </row>
    <row r="81" spans="2:17" ht="60.75" customHeight="1" x14ac:dyDescent="0.3">
      <c r="B81" s="150" t="s">
        <v>230</v>
      </c>
      <c r="C81" s="150" t="s">
        <v>211</v>
      </c>
      <c r="D81" s="3" t="s">
        <v>217</v>
      </c>
      <c r="E81" s="3">
        <v>35545294</v>
      </c>
      <c r="F81" s="3" t="s">
        <v>218</v>
      </c>
      <c r="G81" s="3" t="s">
        <v>219</v>
      </c>
      <c r="H81" s="156">
        <v>40326</v>
      </c>
      <c r="I81" s="5"/>
      <c r="J81" s="1" t="s">
        <v>215</v>
      </c>
      <c r="K81" s="91" t="s">
        <v>220</v>
      </c>
      <c r="L81" s="90" t="s">
        <v>221</v>
      </c>
      <c r="M81" s="114" t="s">
        <v>130</v>
      </c>
      <c r="N81" s="114" t="s">
        <v>130</v>
      </c>
      <c r="O81" s="114" t="s">
        <v>130</v>
      </c>
      <c r="P81" s="151"/>
      <c r="Q81" s="151"/>
    </row>
    <row r="82" spans="2:17" ht="75.75" customHeight="1" x14ac:dyDescent="0.3">
      <c r="B82" s="150" t="s">
        <v>43</v>
      </c>
      <c r="C82" s="150" t="s">
        <v>156</v>
      </c>
      <c r="D82" s="150" t="s">
        <v>242</v>
      </c>
      <c r="E82" s="3">
        <v>55062266</v>
      </c>
      <c r="F82" s="3" t="s">
        <v>213</v>
      </c>
      <c r="G82" s="3" t="s">
        <v>166</v>
      </c>
      <c r="H82" s="156">
        <v>39437</v>
      </c>
      <c r="I82" s="5">
        <v>104300</v>
      </c>
      <c r="J82" s="1" t="s">
        <v>192</v>
      </c>
      <c r="K82" s="91" t="s">
        <v>243</v>
      </c>
      <c r="L82" s="90" t="s">
        <v>214</v>
      </c>
      <c r="M82" s="114" t="s">
        <v>130</v>
      </c>
      <c r="N82" s="114" t="s">
        <v>130</v>
      </c>
      <c r="O82" s="114" t="s">
        <v>130</v>
      </c>
      <c r="P82" s="74"/>
      <c r="Q82" s="151"/>
    </row>
    <row r="83" spans="2:17" ht="60.75" customHeight="1" x14ac:dyDescent="0.3">
      <c r="B83" s="150" t="s">
        <v>43</v>
      </c>
      <c r="C83" s="150" t="s">
        <v>260</v>
      </c>
      <c r="D83" s="3" t="s">
        <v>231</v>
      </c>
      <c r="E83" s="3">
        <v>1082124667</v>
      </c>
      <c r="F83" s="3" t="s">
        <v>232</v>
      </c>
      <c r="G83" s="3"/>
      <c r="H83" s="156"/>
      <c r="I83" s="5"/>
      <c r="J83" s="1" t="s">
        <v>215</v>
      </c>
      <c r="K83" s="91" t="s">
        <v>233</v>
      </c>
      <c r="L83" s="91" t="s">
        <v>234</v>
      </c>
      <c r="M83" s="114" t="s">
        <v>130</v>
      </c>
      <c r="N83" s="114" t="s">
        <v>131</v>
      </c>
      <c r="O83" s="114" t="s">
        <v>130</v>
      </c>
      <c r="P83" s="151"/>
      <c r="Q83" s="151"/>
    </row>
    <row r="84" spans="2:17" ht="60.75" customHeight="1" x14ac:dyDescent="0.3">
      <c r="B84" s="150" t="s">
        <v>44</v>
      </c>
      <c r="C84" s="150" t="s">
        <v>260</v>
      </c>
      <c r="D84" s="3" t="s">
        <v>222</v>
      </c>
      <c r="E84" s="3">
        <v>55067773</v>
      </c>
      <c r="F84" s="3" t="s">
        <v>224</v>
      </c>
      <c r="G84" s="150" t="s">
        <v>223</v>
      </c>
      <c r="H84" s="3"/>
      <c r="I84" s="5"/>
      <c r="J84" s="1" t="s">
        <v>215</v>
      </c>
      <c r="K84" s="91" t="s">
        <v>226</v>
      </c>
      <c r="L84" s="90" t="s">
        <v>225</v>
      </c>
      <c r="M84" s="114" t="s">
        <v>130</v>
      </c>
      <c r="N84" s="114" t="s">
        <v>130</v>
      </c>
      <c r="O84" s="114" t="s">
        <v>130</v>
      </c>
      <c r="P84" s="151"/>
      <c r="Q84" s="151"/>
    </row>
    <row r="85" spans="2:17" ht="33.6" customHeight="1" x14ac:dyDescent="0.3">
      <c r="B85" s="150" t="s">
        <v>44</v>
      </c>
      <c r="C85" s="169" t="s">
        <v>260</v>
      </c>
      <c r="D85" s="3" t="s">
        <v>227</v>
      </c>
      <c r="E85" s="3">
        <v>1082126391</v>
      </c>
      <c r="F85" s="3" t="s">
        <v>213</v>
      </c>
      <c r="G85" s="3" t="s">
        <v>166</v>
      </c>
      <c r="H85" s="156">
        <v>41565</v>
      </c>
      <c r="I85" s="5"/>
      <c r="J85" s="1" t="s">
        <v>215</v>
      </c>
      <c r="K85" s="90" t="s">
        <v>229</v>
      </c>
      <c r="L85" s="90" t="s">
        <v>228</v>
      </c>
      <c r="M85" s="114" t="s">
        <v>130</v>
      </c>
      <c r="N85" s="114" t="s">
        <v>130</v>
      </c>
      <c r="O85" s="114" t="s">
        <v>130</v>
      </c>
      <c r="P85" s="200"/>
      <c r="Q85" s="200"/>
    </row>
    <row r="86" spans="2:17" ht="33.6" customHeight="1" x14ac:dyDescent="0.3">
      <c r="B86" s="150" t="s">
        <v>44</v>
      </c>
      <c r="C86" s="169" t="s">
        <v>260</v>
      </c>
      <c r="D86" s="150" t="s">
        <v>235</v>
      </c>
      <c r="E86" s="3">
        <v>26420979</v>
      </c>
      <c r="F86" s="3" t="s">
        <v>213</v>
      </c>
      <c r="G86" s="3" t="s">
        <v>166</v>
      </c>
      <c r="H86" s="156">
        <v>39619</v>
      </c>
      <c r="I86" s="5"/>
      <c r="J86" s="1" t="s">
        <v>236</v>
      </c>
      <c r="K86" s="90" t="s">
        <v>238</v>
      </c>
      <c r="L86" s="90" t="s">
        <v>237</v>
      </c>
      <c r="M86" s="114" t="s">
        <v>130</v>
      </c>
      <c r="N86" s="114" t="s">
        <v>130</v>
      </c>
      <c r="O86" s="114" t="s">
        <v>130</v>
      </c>
      <c r="P86" s="151"/>
      <c r="Q86" s="151"/>
    </row>
    <row r="87" spans="2:17" ht="33.6" customHeight="1" x14ac:dyDescent="0.3">
      <c r="B87" s="150" t="s">
        <v>44</v>
      </c>
      <c r="C87" s="169" t="s">
        <v>260</v>
      </c>
      <c r="D87" s="3" t="s">
        <v>239</v>
      </c>
      <c r="E87" s="3">
        <v>55112286</v>
      </c>
      <c r="F87" s="3" t="s">
        <v>240</v>
      </c>
      <c r="G87" s="3" t="s">
        <v>241</v>
      </c>
      <c r="H87" s="156">
        <v>37603</v>
      </c>
      <c r="I87" s="5"/>
      <c r="J87" s="1" t="s">
        <v>215</v>
      </c>
      <c r="K87" s="90" t="s">
        <v>229</v>
      </c>
      <c r="L87" s="90" t="s">
        <v>214</v>
      </c>
      <c r="M87" s="114" t="s">
        <v>130</v>
      </c>
      <c r="N87" s="114" t="s">
        <v>130</v>
      </c>
      <c r="O87" s="114" t="s">
        <v>130</v>
      </c>
      <c r="P87" s="151"/>
      <c r="Q87" s="151"/>
    </row>
    <row r="89" spans="2:17" ht="15" thickBot="1" x14ac:dyDescent="0.35"/>
    <row r="90" spans="2:17" ht="26.4" thickBot="1" x14ac:dyDescent="0.35">
      <c r="B90" s="207" t="s">
        <v>46</v>
      </c>
      <c r="C90" s="208"/>
      <c r="D90" s="208"/>
      <c r="E90" s="208"/>
      <c r="F90" s="208"/>
      <c r="G90" s="208"/>
      <c r="H90" s="208"/>
      <c r="I90" s="208"/>
      <c r="J90" s="208"/>
      <c r="K90" s="208"/>
      <c r="L90" s="208"/>
      <c r="M90" s="208"/>
      <c r="N90" s="209"/>
    </row>
    <row r="93" spans="2:17" ht="46.2" customHeight="1" x14ac:dyDescent="0.3">
      <c r="B93" s="68" t="s">
        <v>33</v>
      </c>
      <c r="C93" s="68" t="s">
        <v>47</v>
      </c>
      <c r="D93" s="213" t="s">
        <v>3</v>
      </c>
      <c r="E93" s="215"/>
    </row>
    <row r="94" spans="2:17" ht="46.95" customHeight="1" x14ac:dyDescent="0.3">
      <c r="B94" s="69" t="s">
        <v>117</v>
      </c>
      <c r="C94" s="114" t="s">
        <v>130</v>
      </c>
      <c r="D94" s="200"/>
      <c r="E94" s="200"/>
    </row>
    <row r="97" spans="1:26" ht="25.8" x14ac:dyDescent="0.3">
      <c r="B97" s="217" t="s">
        <v>64</v>
      </c>
      <c r="C97" s="218"/>
      <c r="D97" s="218"/>
      <c r="E97" s="218"/>
      <c r="F97" s="218"/>
      <c r="G97" s="218"/>
      <c r="H97" s="218"/>
      <c r="I97" s="218"/>
      <c r="J97" s="218"/>
      <c r="K97" s="218"/>
      <c r="L97" s="218"/>
      <c r="M97" s="218"/>
      <c r="N97" s="218"/>
      <c r="O97" s="218"/>
      <c r="P97" s="218"/>
    </row>
    <row r="99" spans="1:26" ht="15" thickBot="1" x14ac:dyDescent="0.35"/>
    <row r="100" spans="1:26" ht="26.4" thickBot="1" x14ac:dyDescent="0.35">
      <c r="B100" s="207" t="s">
        <v>54</v>
      </c>
      <c r="C100" s="208"/>
      <c r="D100" s="208"/>
      <c r="E100" s="208"/>
      <c r="F100" s="208"/>
      <c r="G100" s="208"/>
      <c r="H100" s="208"/>
      <c r="I100" s="208"/>
      <c r="J100" s="208"/>
      <c r="K100" s="208"/>
      <c r="L100" s="208"/>
      <c r="M100" s="208"/>
      <c r="N100" s="209"/>
    </row>
    <row r="102" spans="1:26" ht="15" thickBot="1" x14ac:dyDescent="0.35">
      <c r="M102" s="65"/>
      <c r="N102" s="65"/>
    </row>
    <row r="103" spans="1:26" s="100" customFormat="1" ht="109.5" customHeight="1" x14ac:dyDescent="0.3">
      <c r="B103" s="111" t="s">
        <v>139</v>
      </c>
      <c r="C103" s="111" t="s">
        <v>140</v>
      </c>
      <c r="D103" s="111" t="s">
        <v>141</v>
      </c>
      <c r="E103" s="111" t="s">
        <v>45</v>
      </c>
      <c r="F103" s="111" t="s">
        <v>22</v>
      </c>
      <c r="G103" s="111" t="s">
        <v>97</v>
      </c>
      <c r="H103" s="111" t="s">
        <v>17</v>
      </c>
      <c r="I103" s="111" t="s">
        <v>10</v>
      </c>
      <c r="J103" s="111" t="s">
        <v>31</v>
      </c>
      <c r="K103" s="111" t="s">
        <v>61</v>
      </c>
      <c r="L103" s="111" t="s">
        <v>20</v>
      </c>
      <c r="M103" s="96" t="s">
        <v>26</v>
      </c>
      <c r="N103" s="111" t="s">
        <v>142</v>
      </c>
      <c r="O103" s="111" t="s">
        <v>36</v>
      </c>
      <c r="P103" s="112" t="s">
        <v>11</v>
      </c>
      <c r="Q103" s="112" t="s">
        <v>19</v>
      </c>
    </row>
    <row r="104" spans="1:26" s="106" customFormat="1" x14ac:dyDescent="0.3">
      <c r="A104" s="47">
        <v>1</v>
      </c>
      <c r="B104" s="107"/>
      <c r="C104" s="108"/>
      <c r="D104" s="107"/>
      <c r="E104" s="102"/>
      <c r="F104" s="103"/>
      <c r="G104" s="144"/>
      <c r="H104" s="110"/>
      <c r="I104" s="104"/>
      <c r="J104" s="104"/>
      <c r="K104" s="104"/>
      <c r="L104" s="104"/>
      <c r="M104" s="95"/>
      <c r="N104" s="95"/>
      <c r="O104" s="27"/>
      <c r="P104" s="27"/>
      <c r="Q104" s="145" t="s">
        <v>194</v>
      </c>
      <c r="R104" s="105"/>
      <c r="S104" s="105"/>
      <c r="T104" s="105"/>
      <c r="U104" s="105"/>
      <c r="V104" s="105"/>
      <c r="W104" s="105"/>
      <c r="X104" s="105"/>
      <c r="Y104" s="105"/>
      <c r="Z104" s="105"/>
    </row>
    <row r="105" spans="1:26" s="106" customFormat="1" x14ac:dyDescent="0.3">
      <c r="A105" s="47"/>
      <c r="B105" s="50" t="s">
        <v>16</v>
      </c>
      <c r="C105" s="108"/>
      <c r="D105" s="107"/>
      <c r="E105" s="102"/>
      <c r="F105" s="103"/>
      <c r="G105" s="103"/>
      <c r="H105" s="103"/>
      <c r="I105" s="104"/>
      <c r="J105" s="104"/>
      <c r="K105" s="109"/>
      <c r="L105" s="109"/>
      <c r="M105" s="143"/>
      <c r="N105" s="109"/>
      <c r="O105" s="27"/>
      <c r="P105" s="27"/>
      <c r="Q105" s="146"/>
    </row>
    <row r="106" spans="1:26" x14ac:dyDescent="0.3">
      <c r="B106" s="30"/>
      <c r="C106" s="30"/>
      <c r="D106" s="30"/>
      <c r="E106" s="31"/>
      <c r="F106" s="30"/>
      <c r="G106" s="30"/>
      <c r="H106" s="30"/>
      <c r="I106" s="30"/>
      <c r="J106" s="30"/>
      <c r="K106" s="30"/>
      <c r="L106" s="30"/>
      <c r="M106" s="30"/>
      <c r="N106" s="30"/>
      <c r="O106" s="30"/>
      <c r="P106" s="30"/>
    </row>
    <row r="107" spans="1:26" ht="18" x14ac:dyDescent="0.3">
      <c r="B107" s="59" t="s">
        <v>32</v>
      </c>
      <c r="C107" s="73">
        <f>+K105</f>
        <v>0</v>
      </c>
      <c r="H107" s="32"/>
      <c r="I107" s="32"/>
      <c r="J107" s="32"/>
      <c r="K107" s="32"/>
      <c r="L107" s="32"/>
      <c r="M107" s="32"/>
      <c r="N107" s="30"/>
      <c r="O107" s="30"/>
      <c r="P107" s="30"/>
    </row>
    <row r="109" spans="1:26" ht="15" thickBot="1" x14ac:dyDescent="0.35"/>
    <row r="110" spans="1:26" ht="37.200000000000003" customHeight="1" thickBot="1" x14ac:dyDescent="0.35">
      <c r="B110" s="76" t="s">
        <v>49</v>
      </c>
      <c r="C110" s="77" t="s">
        <v>50</v>
      </c>
      <c r="D110" s="76" t="s">
        <v>51</v>
      </c>
      <c r="E110" s="77" t="s">
        <v>55</v>
      </c>
    </row>
    <row r="111" spans="1:26" ht="41.4" customHeight="1" x14ac:dyDescent="0.3">
      <c r="B111" s="67" t="s">
        <v>118</v>
      </c>
      <c r="C111" s="70">
        <v>20</v>
      </c>
      <c r="D111" s="70">
        <v>0</v>
      </c>
      <c r="E111" s="210">
        <f>+D111+D112+D113</f>
        <v>0</v>
      </c>
    </row>
    <row r="112" spans="1:26" x14ac:dyDescent="0.3">
      <c r="B112" s="67" t="s">
        <v>119</v>
      </c>
      <c r="C112" s="57">
        <v>30</v>
      </c>
      <c r="D112" s="151">
        <v>0</v>
      </c>
      <c r="E112" s="211"/>
    </row>
    <row r="113" spans="2:17" ht="15" thickBot="1" x14ac:dyDescent="0.35">
      <c r="B113" s="67" t="s">
        <v>120</v>
      </c>
      <c r="C113" s="72">
        <v>40</v>
      </c>
      <c r="D113" s="72">
        <v>0</v>
      </c>
      <c r="E113" s="212"/>
    </row>
    <row r="115" spans="2:17" ht="15" thickBot="1" x14ac:dyDescent="0.35"/>
    <row r="116" spans="2:17" ht="26.4" thickBot="1" x14ac:dyDescent="0.35">
      <c r="B116" s="207" t="s">
        <v>52</v>
      </c>
      <c r="C116" s="208"/>
      <c r="D116" s="208"/>
      <c r="E116" s="208"/>
      <c r="F116" s="208"/>
      <c r="G116" s="208"/>
      <c r="H116" s="208"/>
      <c r="I116" s="208"/>
      <c r="J116" s="208"/>
      <c r="K116" s="208"/>
      <c r="L116" s="208"/>
      <c r="M116" s="208"/>
      <c r="N116" s="209"/>
    </row>
    <row r="118" spans="2:17" ht="76.5" customHeight="1" x14ac:dyDescent="0.3">
      <c r="B118" s="113" t="s">
        <v>0</v>
      </c>
      <c r="C118" s="113" t="s">
        <v>39</v>
      </c>
      <c r="D118" s="113" t="s">
        <v>40</v>
      </c>
      <c r="E118" s="113" t="s">
        <v>110</v>
      </c>
      <c r="F118" s="113" t="s">
        <v>112</v>
      </c>
      <c r="G118" s="113" t="s">
        <v>113</v>
      </c>
      <c r="H118" s="113" t="s">
        <v>114</v>
      </c>
      <c r="I118" s="113" t="s">
        <v>111</v>
      </c>
      <c r="J118" s="213" t="s">
        <v>115</v>
      </c>
      <c r="K118" s="214"/>
      <c r="L118" s="215"/>
      <c r="M118" s="113" t="s">
        <v>116</v>
      </c>
      <c r="N118" s="113" t="s">
        <v>41</v>
      </c>
      <c r="O118" s="113" t="s">
        <v>42</v>
      </c>
      <c r="P118" s="213" t="s">
        <v>3</v>
      </c>
      <c r="Q118" s="215"/>
    </row>
    <row r="119" spans="2:17" ht="60.75" customHeight="1" x14ac:dyDescent="0.3">
      <c r="B119" s="150" t="s">
        <v>124</v>
      </c>
      <c r="C119" s="150" t="s">
        <v>175</v>
      </c>
      <c r="D119" s="3" t="s">
        <v>176</v>
      </c>
      <c r="E119" s="3">
        <v>12264271</v>
      </c>
      <c r="F119" s="3" t="s">
        <v>177</v>
      </c>
      <c r="G119" s="3" t="s">
        <v>244</v>
      </c>
      <c r="H119" s="156">
        <v>39045</v>
      </c>
      <c r="I119" s="5"/>
      <c r="J119" s="1" t="s">
        <v>192</v>
      </c>
      <c r="K119" s="91" t="s">
        <v>245</v>
      </c>
      <c r="L119" s="91" t="s">
        <v>246</v>
      </c>
      <c r="M119" s="114"/>
      <c r="N119" s="114"/>
      <c r="O119" s="114"/>
      <c r="P119" s="200"/>
      <c r="Q119" s="200"/>
    </row>
    <row r="120" spans="2:17" ht="60.75" customHeight="1" x14ac:dyDescent="0.3">
      <c r="B120" s="150" t="s">
        <v>125</v>
      </c>
      <c r="C120" s="150" t="s">
        <v>175</v>
      </c>
      <c r="D120" s="3" t="s">
        <v>182</v>
      </c>
      <c r="E120" s="3">
        <v>55065234</v>
      </c>
      <c r="F120" s="161" t="s">
        <v>247</v>
      </c>
      <c r="G120" s="3" t="s">
        <v>248</v>
      </c>
      <c r="H120" s="156">
        <v>41064</v>
      </c>
      <c r="I120" s="5"/>
      <c r="J120" s="1" t="s">
        <v>249</v>
      </c>
      <c r="K120" s="91" t="s">
        <v>250</v>
      </c>
      <c r="L120" s="90" t="s">
        <v>185</v>
      </c>
      <c r="M120" s="114"/>
      <c r="N120" s="114"/>
      <c r="O120" s="114"/>
      <c r="P120" s="234"/>
      <c r="Q120" s="235"/>
    </row>
    <row r="121" spans="2:17" ht="33.6" customHeight="1" x14ac:dyDescent="0.3">
      <c r="B121" s="150" t="s">
        <v>126</v>
      </c>
      <c r="C121" s="175" t="s">
        <v>261</v>
      </c>
      <c r="D121" s="3" t="s">
        <v>188</v>
      </c>
      <c r="E121" s="3">
        <v>55057407</v>
      </c>
      <c r="F121" s="3" t="s">
        <v>251</v>
      </c>
      <c r="G121" s="3"/>
      <c r="H121" s="3"/>
      <c r="I121" s="5" t="s">
        <v>190</v>
      </c>
      <c r="J121" s="1"/>
      <c r="K121" s="90"/>
      <c r="L121" s="90" t="s">
        <v>193</v>
      </c>
      <c r="M121" s="114"/>
      <c r="N121" s="114"/>
      <c r="O121" s="114"/>
      <c r="P121" s="200"/>
      <c r="Q121" s="200"/>
    </row>
    <row r="124" spans="2:17" ht="15" thickBot="1" x14ac:dyDescent="0.35"/>
    <row r="125" spans="2:17" ht="54" customHeight="1" x14ac:dyDescent="0.3">
      <c r="B125" s="117" t="s">
        <v>33</v>
      </c>
      <c r="C125" s="117" t="s">
        <v>49</v>
      </c>
      <c r="D125" s="113" t="s">
        <v>50</v>
      </c>
      <c r="E125" s="117" t="s">
        <v>51</v>
      </c>
      <c r="F125" s="77" t="s">
        <v>56</v>
      </c>
      <c r="G125" s="87"/>
    </row>
    <row r="126" spans="2:17" ht="120.75" customHeight="1" x14ac:dyDescent="0.2">
      <c r="B126" s="201" t="s">
        <v>53</v>
      </c>
      <c r="C126" s="6" t="s">
        <v>121</v>
      </c>
      <c r="D126" s="151">
        <v>25</v>
      </c>
      <c r="E126" s="151">
        <v>25</v>
      </c>
      <c r="F126" s="202">
        <f>+E126+E127+E128</f>
        <v>60</v>
      </c>
      <c r="G126" s="88"/>
    </row>
    <row r="127" spans="2:17" ht="76.2" customHeight="1" x14ac:dyDescent="0.2">
      <c r="B127" s="201"/>
      <c r="C127" s="6" t="s">
        <v>122</v>
      </c>
      <c r="D127" s="74">
        <v>25</v>
      </c>
      <c r="E127" s="151">
        <v>25</v>
      </c>
      <c r="F127" s="203"/>
      <c r="G127" s="88"/>
    </row>
    <row r="128" spans="2:17" ht="69" customHeight="1" x14ac:dyDescent="0.2">
      <c r="B128" s="201"/>
      <c r="C128" s="6" t="s">
        <v>123</v>
      </c>
      <c r="D128" s="151">
        <v>10</v>
      </c>
      <c r="E128" s="151">
        <v>10</v>
      </c>
      <c r="F128" s="204"/>
      <c r="G128" s="88"/>
    </row>
    <row r="129" spans="2:5" x14ac:dyDescent="0.3">
      <c r="C129" s="97"/>
    </row>
    <row r="132" spans="2:5" x14ac:dyDescent="0.3">
      <c r="B132" s="115" t="s">
        <v>57</v>
      </c>
    </row>
    <row r="135" spans="2:5" x14ac:dyDescent="0.3">
      <c r="B135" s="118" t="s">
        <v>33</v>
      </c>
      <c r="C135" s="118" t="s">
        <v>58</v>
      </c>
      <c r="D135" s="117" t="s">
        <v>51</v>
      </c>
      <c r="E135" s="117" t="s">
        <v>16</v>
      </c>
    </row>
    <row r="136" spans="2:5" ht="27.6" x14ac:dyDescent="0.3">
      <c r="B136" s="98" t="s">
        <v>59</v>
      </c>
      <c r="C136" s="99">
        <v>40</v>
      </c>
      <c r="D136" s="151">
        <f>+E111</f>
        <v>0</v>
      </c>
      <c r="E136" s="205">
        <f>+D136+D137</f>
        <v>60</v>
      </c>
    </row>
    <row r="137" spans="2:5" ht="41.4" x14ac:dyDescent="0.3">
      <c r="B137" s="98" t="s">
        <v>60</v>
      </c>
      <c r="C137" s="99">
        <v>60</v>
      </c>
      <c r="D137" s="151">
        <f>+F126</f>
        <v>60</v>
      </c>
      <c r="E137" s="206"/>
    </row>
  </sheetData>
  <mergeCells count="41">
    <mergeCell ref="C9:N9"/>
    <mergeCell ref="B2:P2"/>
    <mergeCell ref="B4:P4"/>
    <mergeCell ref="C6:N6"/>
    <mergeCell ref="C7:N7"/>
    <mergeCell ref="C8:N8"/>
    <mergeCell ref="O67:P67"/>
    <mergeCell ref="C10:E10"/>
    <mergeCell ref="B14:C21"/>
    <mergeCell ref="B22:C22"/>
    <mergeCell ref="E40:E41"/>
    <mergeCell ref="M45:N45"/>
    <mergeCell ref="B55:B56"/>
    <mergeCell ref="C55:C56"/>
    <mergeCell ref="D55:E55"/>
    <mergeCell ref="C59:N59"/>
    <mergeCell ref="B61:N61"/>
    <mergeCell ref="O64:P64"/>
    <mergeCell ref="O65:P65"/>
    <mergeCell ref="O66:P66"/>
    <mergeCell ref="B97:P97"/>
    <mergeCell ref="O68:P68"/>
    <mergeCell ref="B74:N74"/>
    <mergeCell ref="J79:L79"/>
    <mergeCell ref="P79:Q79"/>
    <mergeCell ref="P80:Q80"/>
    <mergeCell ref="P85:Q85"/>
    <mergeCell ref="B90:N90"/>
    <mergeCell ref="D93:E93"/>
    <mergeCell ref="D94:E94"/>
    <mergeCell ref="P121:Q121"/>
    <mergeCell ref="B126:B128"/>
    <mergeCell ref="F126:F128"/>
    <mergeCell ref="E136:E137"/>
    <mergeCell ref="B100:N100"/>
    <mergeCell ref="E111:E113"/>
    <mergeCell ref="B116:N116"/>
    <mergeCell ref="J118:L118"/>
    <mergeCell ref="P118:Q118"/>
    <mergeCell ref="P119:Q119"/>
    <mergeCell ref="P120:Q120"/>
  </mergeCells>
  <dataValidations count="2">
    <dataValidation type="list" allowBlank="1" showInputMessage="1" showErrorMessage="1" sqref="WVE983053 A65549 IS65549 SO65549 ACK65549 AMG65549 AWC65549 BFY65549 BPU65549 BZQ65549 CJM65549 CTI65549 DDE65549 DNA65549 DWW65549 EGS65549 EQO65549 FAK65549 FKG65549 FUC65549 GDY65549 GNU65549 GXQ65549 HHM65549 HRI65549 IBE65549 ILA65549 IUW65549 JES65549 JOO65549 JYK65549 KIG65549 KSC65549 LBY65549 LLU65549 LVQ65549 MFM65549 MPI65549 MZE65549 NJA65549 NSW65549 OCS65549 OMO65549 OWK65549 PGG65549 PQC65549 PZY65549 QJU65549 QTQ65549 RDM65549 RNI65549 RXE65549 SHA65549 SQW65549 TAS65549 TKO65549 TUK65549 UEG65549 UOC65549 UXY65549 VHU65549 VRQ65549 WBM65549 WLI65549 WVE65549 A131085 IS131085 SO131085 ACK131085 AMG131085 AWC131085 BFY131085 BPU131085 BZQ131085 CJM131085 CTI131085 DDE131085 DNA131085 DWW131085 EGS131085 EQO131085 FAK131085 FKG131085 FUC131085 GDY131085 GNU131085 GXQ131085 HHM131085 HRI131085 IBE131085 ILA131085 IUW131085 JES131085 JOO131085 JYK131085 KIG131085 KSC131085 LBY131085 LLU131085 LVQ131085 MFM131085 MPI131085 MZE131085 NJA131085 NSW131085 OCS131085 OMO131085 OWK131085 PGG131085 PQC131085 PZY131085 QJU131085 QTQ131085 RDM131085 RNI131085 RXE131085 SHA131085 SQW131085 TAS131085 TKO131085 TUK131085 UEG131085 UOC131085 UXY131085 VHU131085 VRQ131085 WBM131085 WLI131085 WVE131085 A196621 IS196621 SO196621 ACK196621 AMG196621 AWC196621 BFY196621 BPU196621 BZQ196621 CJM196621 CTI196621 DDE196621 DNA196621 DWW196621 EGS196621 EQO196621 FAK196621 FKG196621 FUC196621 GDY196621 GNU196621 GXQ196621 HHM196621 HRI196621 IBE196621 ILA196621 IUW196621 JES196621 JOO196621 JYK196621 KIG196621 KSC196621 LBY196621 LLU196621 LVQ196621 MFM196621 MPI196621 MZE196621 NJA196621 NSW196621 OCS196621 OMO196621 OWK196621 PGG196621 PQC196621 PZY196621 QJU196621 QTQ196621 RDM196621 RNI196621 RXE196621 SHA196621 SQW196621 TAS196621 TKO196621 TUK196621 UEG196621 UOC196621 UXY196621 VHU196621 VRQ196621 WBM196621 WLI196621 WVE196621 A262157 IS262157 SO262157 ACK262157 AMG262157 AWC262157 BFY262157 BPU262157 BZQ262157 CJM262157 CTI262157 DDE262157 DNA262157 DWW262157 EGS262157 EQO262157 FAK262157 FKG262157 FUC262157 GDY262157 GNU262157 GXQ262157 HHM262157 HRI262157 IBE262157 ILA262157 IUW262157 JES262157 JOO262157 JYK262157 KIG262157 KSC262157 LBY262157 LLU262157 LVQ262157 MFM262157 MPI262157 MZE262157 NJA262157 NSW262157 OCS262157 OMO262157 OWK262157 PGG262157 PQC262157 PZY262157 QJU262157 QTQ262157 RDM262157 RNI262157 RXE262157 SHA262157 SQW262157 TAS262157 TKO262157 TUK262157 UEG262157 UOC262157 UXY262157 VHU262157 VRQ262157 WBM262157 WLI262157 WVE262157 A327693 IS327693 SO327693 ACK327693 AMG327693 AWC327693 BFY327693 BPU327693 BZQ327693 CJM327693 CTI327693 DDE327693 DNA327693 DWW327693 EGS327693 EQO327693 FAK327693 FKG327693 FUC327693 GDY327693 GNU327693 GXQ327693 HHM327693 HRI327693 IBE327693 ILA327693 IUW327693 JES327693 JOO327693 JYK327693 KIG327693 KSC327693 LBY327693 LLU327693 LVQ327693 MFM327693 MPI327693 MZE327693 NJA327693 NSW327693 OCS327693 OMO327693 OWK327693 PGG327693 PQC327693 PZY327693 QJU327693 QTQ327693 RDM327693 RNI327693 RXE327693 SHA327693 SQW327693 TAS327693 TKO327693 TUK327693 UEG327693 UOC327693 UXY327693 VHU327693 VRQ327693 WBM327693 WLI327693 WVE327693 A393229 IS393229 SO393229 ACK393229 AMG393229 AWC393229 BFY393229 BPU393229 BZQ393229 CJM393229 CTI393229 DDE393229 DNA393229 DWW393229 EGS393229 EQO393229 FAK393229 FKG393229 FUC393229 GDY393229 GNU393229 GXQ393229 HHM393229 HRI393229 IBE393229 ILA393229 IUW393229 JES393229 JOO393229 JYK393229 KIG393229 KSC393229 LBY393229 LLU393229 LVQ393229 MFM393229 MPI393229 MZE393229 NJA393229 NSW393229 OCS393229 OMO393229 OWK393229 PGG393229 PQC393229 PZY393229 QJU393229 QTQ393229 RDM393229 RNI393229 RXE393229 SHA393229 SQW393229 TAS393229 TKO393229 TUK393229 UEG393229 UOC393229 UXY393229 VHU393229 VRQ393229 WBM393229 WLI393229 WVE393229 A458765 IS458765 SO458765 ACK458765 AMG458765 AWC458765 BFY458765 BPU458765 BZQ458765 CJM458765 CTI458765 DDE458765 DNA458765 DWW458765 EGS458765 EQO458765 FAK458765 FKG458765 FUC458765 GDY458765 GNU458765 GXQ458765 HHM458765 HRI458765 IBE458765 ILA458765 IUW458765 JES458765 JOO458765 JYK458765 KIG458765 KSC458765 LBY458765 LLU458765 LVQ458765 MFM458765 MPI458765 MZE458765 NJA458765 NSW458765 OCS458765 OMO458765 OWK458765 PGG458765 PQC458765 PZY458765 QJU458765 QTQ458765 RDM458765 RNI458765 RXE458765 SHA458765 SQW458765 TAS458765 TKO458765 TUK458765 UEG458765 UOC458765 UXY458765 VHU458765 VRQ458765 WBM458765 WLI458765 WVE458765 A524301 IS524301 SO524301 ACK524301 AMG524301 AWC524301 BFY524301 BPU524301 BZQ524301 CJM524301 CTI524301 DDE524301 DNA524301 DWW524301 EGS524301 EQO524301 FAK524301 FKG524301 FUC524301 GDY524301 GNU524301 GXQ524301 HHM524301 HRI524301 IBE524301 ILA524301 IUW524301 JES524301 JOO524301 JYK524301 KIG524301 KSC524301 LBY524301 LLU524301 LVQ524301 MFM524301 MPI524301 MZE524301 NJA524301 NSW524301 OCS524301 OMO524301 OWK524301 PGG524301 PQC524301 PZY524301 QJU524301 QTQ524301 RDM524301 RNI524301 RXE524301 SHA524301 SQW524301 TAS524301 TKO524301 TUK524301 UEG524301 UOC524301 UXY524301 VHU524301 VRQ524301 WBM524301 WLI524301 WVE524301 A589837 IS589837 SO589837 ACK589837 AMG589837 AWC589837 BFY589837 BPU589837 BZQ589837 CJM589837 CTI589837 DDE589837 DNA589837 DWW589837 EGS589837 EQO589837 FAK589837 FKG589837 FUC589837 GDY589837 GNU589837 GXQ589837 HHM589837 HRI589837 IBE589837 ILA589837 IUW589837 JES589837 JOO589837 JYK589837 KIG589837 KSC589837 LBY589837 LLU589837 LVQ589837 MFM589837 MPI589837 MZE589837 NJA589837 NSW589837 OCS589837 OMO589837 OWK589837 PGG589837 PQC589837 PZY589837 QJU589837 QTQ589837 RDM589837 RNI589837 RXE589837 SHA589837 SQW589837 TAS589837 TKO589837 TUK589837 UEG589837 UOC589837 UXY589837 VHU589837 VRQ589837 WBM589837 WLI589837 WVE589837 A655373 IS655373 SO655373 ACK655373 AMG655373 AWC655373 BFY655373 BPU655373 BZQ655373 CJM655373 CTI655373 DDE655373 DNA655373 DWW655373 EGS655373 EQO655373 FAK655373 FKG655373 FUC655373 GDY655373 GNU655373 GXQ655373 HHM655373 HRI655373 IBE655373 ILA655373 IUW655373 JES655373 JOO655373 JYK655373 KIG655373 KSC655373 LBY655373 LLU655373 LVQ655373 MFM655373 MPI655373 MZE655373 NJA655373 NSW655373 OCS655373 OMO655373 OWK655373 PGG655373 PQC655373 PZY655373 QJU655373 QTQ655373 RDM655373 RNI655373 RXE655373 SHA655373 SQW655373 TAS655373 TKO655373 TUK655373 UEG655373 UOC655373 UXY655373 VHU655373 VRQ655373 WBM655373 WLI655373 WVE655373 A720909 IS720909 SO720909 ACK720909 AMG720909 AWC720909 BFY720909 BPU720909 BZQ720909 CJM720909 CTI720909 DDE720909 DNA720909 DWW720909 EGS720909 EQO720909 FAK720909 FKG720909 FUC720909 GDY720909 GNU720909 GXQ720909 HHM720909 HRI720909 IBE720909 ILA720909 IUW720909 JES720909 JOO720909 JYK720909 KIG720909 KSC720909 LBY720909 LLU720909 LVQ720909 MFM720909 MPI720909 MZE720909 NJA720909 NSW720909 OCS720909 OMO720909 OWK720909 PGG720909 PQC720909 PZY720909 QJU720909 QTQ720909 RDM720909 RNI720909 RXE720909 SHA720909 SQW720909 TAS720909 TKO720909 TUK720909 UEG720909 UOC720909 UXY720909 VHU720909 VRQ720909 WBM720909 WLI720909 WVE720909 A786445 IS786445 SO786445 ACK786445 AMG786445 AWC786445 BFY786445 BPU786445 BZQ786445 CJM786445 CTI786445 DDE786445 DNA786445 DWW786445 EGS786445 EQO786445 FAK786445 FKG786445 FUC786445 GDY786445 GNU786445 GXQ786445 HHM786445 HRI786445 IBE786445 ILA786445 IUW786445 JES786445 JOO786445 JYK786445 KIG786445 KSC786445 LBY786445 LLU786445 LVQ786445 MFM786445 MPI786445 MZE786445 NJA786445 NSW786445 OCS786445 OMO786445 OWK786445 PGG786445 PQC786445 PZY786445 QJU786445 QTQ786445 RDM786445 RNI786445 RXE786445 SHA786445 SQW786445 TAS786445 TKO786445 TUK786445 UEG786445 UOC786445 UXY786445 VHU786445 VRQ786445 WBM786445 WLI786445 WVE786445 A851981 IS851981 SO851981 ACK851981 AMG851981 AWC851981 BFY851981 BPU851981 BZQ851981 CJM851981 CTI851981 DDE851981 DNA851981 DWW851981 EGS851981 EQO851981 FAK851981 FKG851981 FUC851981 GDY851981 GNU851981 GXQ851981 HHM851981 HRI851981 IBE851981 ILA851981 IUW851981 JES851981 JOO851981 JYK851981 KIG851981 KSC851981 LBY851981 LLU851981 LVQ851981 MFM851981 MPI851981 MZE851981 NJA851981 NSW851981 OCS851981 OMO851981 OWK851981 PGG851981 PQC851981 PZY851981 QJU851981 QTQ851981 RDM851981 RNI851981 RXE851981 SHA851981 SQW851981 TAS851981 TKO851981 TUK851981 UEG851981 UOC851981 UXY851981 VHU851981 VRQ851981 WBM851981 WLI851981 WVE851981 A917517 IS917517 SO917517 ACK917517 AMG917517 AWC917517 BFY917517 BPU917517 BZQ917517 CJM917517 CTI917517 DDE917517 DNA917517 DWW917517 EGS917517 EQO917517 FAK917517 FKG917517 FUC917517 GDY917517 GNU917517 GXQ917517 HHM917517 HRI917517 IBE917517 ILA917517 IUW917517 JES917517 JOO917517 JYK917517 KIG917517 KSC917517 LBY917517 LLU917517 LVQ917517 MFM917517 MPI917517 MZE917517 NJA917517 NSW917517 OCS917517 OMO917517 OWK917517 PGG917517 PQC917517 PZY917517 QJU917517 QTQ917517 RDM917517 RNI917517 RXE917517 SHA917517 SQW917517 TAS917517 TKO917517 TUK917517 UEG917517 UOC917517 UXY917517 VHU917517 VRQ917517 WBM917517 WLI917517 WVE917517 A983053 IS983053 SO983053 ACK983053 AMG983053 AWC983053 BFY983053 BPU983053 BZQ983053 CJM983053 CTI983053 DDE983053 DNA983053 DWW983053 EGS983053 EQO983053 FAK983053 FKG983053 FUC983053 GDY983053 GNU983053 GXQ983053 HHM983053 HRI983053 IBE983053 ILA983053 IUW983053 JES983053 JOO983053 JYK983053 KIG983053 KSC983053 LBY983053 LLU983053 LVQ983053 MFM983053 MPI983053 MZE983053 NJA983053 NSW983053 OCS983053 OMO983053 OWK983053 PGG983053 PQC983053 PZY983053 QJU983053 QTQ983053 RDM983053 RNI983053 RXE983053 SHA983053 SQW983053 TAS983053 TKO983053 TUK983053 UEG983053 UOC983053 UXY983053 VHU983053 VRQ983053 WBM983053 WLI98305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53 WLL983053 C65549 IV65549 SR65549 ACN65549 AMJ65549 AWF65549 BGB65549 BPX65549 BZT65549 CJP65549 CTL65549 DDH65549 DND65549 DWZ65549 EGV65549 EQR65549 FAN65549 FKJ65549 FUF65549 GEB65549 GNX65549 GXT65549 HHP65549 HRL65549 IBH65549 ILD65549 IUZ65549 JEV65549 JOR65549 JYN65549 KIJ65549 KSF65549 LCB65549 LLX65549 LVT65549 MFP65549 MPL65549 MZH65549 NJD65549 NSZ65549 OCV65549 OMR65549 OWN65549 PGJ65549 PQF65549 QAB65549 QJX65549 QTT65549 RDP65549 RNL65549 RXH65549 SHD65549 SQZ65549 TAV65549 TKR65549 TUN65549 UEJ65549 UOF65549 UYB65549 VHX65549 VRT65549 WBP65549 WLL65549 WVH65549 C131085 IV131085 SR131085 ACN131085 AMJ131085 AWF131085 BGB131085 BPX131085 BZT131085 CJP131085 CTL131085 DDH131085 DND131085 DWZ131085 EGV131085 EQR131085 FAN131085 FKJ131085 FUF131085 GEB131085 GNX131085 GXT131085 HHP131085 HRL131085 IBH131085 ILD131085 IUZ131085 JEV131085 JOR131085 JYN131085 KIJ131085 KSF131085 LCB131085 LLX131085 LVT131085 MFP131085 MPL131085 MZH131085 NJD131085 NSZ131085 OCV131085 OMR131085 OWN131085 PGJ131085 PQF131085 QAB131085 QJX131085 QTT131085 RDP131085 RNL131085 RXH131085 SHD131085 SQZ131085 TAV131085 TKR131085 TUN131085 UEJ131085 UOF131085 UYB131085 VHX131085 VRT131085 WBP131085 WLL131085 WVH131085 C196621 IV196621 SR196621 ACN196621 AMJ196621 AWF196621 BGB196621 BPX196621 BZT196621 CJP196621 CTL196621 DDH196621 DND196621 DWZ196621 EGV196621 EQR196621 FAN196621 FKJ196621 FUF196621 GEB196621 GNX196621 GXT196621 HHP196621 HRL196621 IBH196621 ILD196621 IUZ196621 JEV196621 JOR196621 JYN196621 KIJ196621 KSF196621 LCB196621 LLX196621 LVT196621 MFP196621 MPL196621 MZH196621 NJD196621 NSZ196621 OCV196621 OMR196621 OWN196621 PGJ196621 PQF196621 QAB196621 QJX196621 QTT196621 RDP196621 RNL196621 RXH196621 SHD196621 SQZ196621 TAV196621 TKR196621 TUN196621 UEJ196621 UOF196621 UYB196621 VHX196621 VRT196621 WBP196621 WLL196621 WVH196621 C262157 IV262157 SR262157 ACN262157 AMJ262157 AWF262157 BGB262157 BPX262157 BZT262157 CJP262157 CTL262157 DDH262157 DND262157 DWZ262157 EGV262157 EQR262157 FAN262157 FKJ262157 FUF262157 GEB262157 GNX262157 GXT262157 HHP262157 HRL262157 IBH262157 ILD262157 IUZ262157 JEV262157 JOR262157 JYN262157 KIJ262157 KSF262157 LCB262157 LLX262157 LVT262157 MFP262157 MPL262157 MZH262157 NJD262157 NSZ262157 OCV262157 OMR262157 OWN262157 PGJ262157 PQF262157 QAB262157 QJX262157 QTT262157 RDP262157 RNL262157 RXH262157 SHD262157 SQZ262157 TAV262157 TKR262157 TUN262157 UEJ262157 UOF262157 UYB262157 VHX262157 VRT262157 WBP262157 WLL262157 WVH262157 C327693 IV327693 SR327693 ACN327693 AMJ327693 AWF327693 BGB327693 BPX327693 BZT327693 CJP327693 CTL327693 DDH327693 DND327693 DWZ327693 EGV327693 EQR327693 FAN327693 FKJ327693 FUF327693 GEB327693 GNX327693 GXT327693 HHP327693 HRL327693 IBH327693 ILD327693 IUZ327693 JEV327693 JOR327693 JYN327693 KIJ327693 KSF327693 LCB327693 LLX327693 LVT327693 MFP327693 MPL327693 MZH327693 NJD327693 NSZ327693 OCV327693 OMR327693 OWN327693 PGJ327693 PQF327693 QAB327693 QJX327693 QTT327693 RDP327693 RNL327693 RXH327693 SHD327693 SQZ327693 TAV327693 TKR327693 TUN327693 UEJ327693 UOF327693 UYB327693 VHX327693 VRT327693 WBP327693 WLL327693 WVH327693 C393229 IV393229 SR393229 ACN393229 AMJ393229 AWF393229 BGB393229 BPX393229 BZT393229 CJP393229 CTL393229 DDH393229 DND393229 DWZ393229 EGV393229 EQR393229 FAN393229 FKJ393229 FUF393229 GEB393229 GNX393229 GXT393229 HHP393229 HRL393229 IBH393229 ILD393229 IUZ393229 JEV393229 JOR393229 JYN393229 KIJ393229 KSF393229 LCB393229 LLX393229 LVT393229 MFP393229 MPL393229 MZH393229 NJD393229 NSZ393229 OCV393229 OMR393229 OWN393229 PGJ393229 PQF393229 QAB393229 QJX393229 QTT393229 RDP393229 RNL393229 RXH393229 SHD393229 SQZ393229 TAV393229 TKR393229 TUN393229 UEJ393229 UOF393229 UYB393229 VHX393229 VRT393229 WBP393229 WLL393229 WVH393229 C458765 IV458765 SR458765 ACN458765 AMJ458765 AWF458765 BGB458765 BPX458765 BZT458765 CJP458765 CTL458765 DDH458765 DND458765 DWZ458765 EGV458765 EQR458765 FAN458765 FKJ458765 FUF458765 GEB458765 GNX458765 GXT458765 HHP458765 HRL458765 IBH458765 ILD458765 IUZ458765 JEV458765 JOR458765 JYN458765 KIJ458765 KSF458765 LCB458765 LLX458765 LVT458765 MFP458765 MPL458765 MZH458765 NJD458765 NSZ458765 OCV458765 OMR458765 OWN458765 PGJ458765 PQF458765 QAB458765 QJX458765 QTT458765 RDP458765 RNL458765 RXH458765 SHD458765 SQZ458765 TAV458765 TKR458765 TUN458765 UEJ458765 UOF458765 UYB458765 VHX458765 VRT458765 WBP458765 WLL458765 WVH458765 C524301 IV524301 SR524301 ACN524301 AMJ524301 AWF524301 BGB524301 BPX524301 BZT524301 CJP524301 CTL524301 DDH524301 DND524301 DWZ524301 EGV524301 EQR524301 FAN524301 FKJ524301 FUF524301 GEB524301 GNX524301 GXT524301 HHP524301 HRL524301 IBH524301 ILD524301 IUZ524301 JEV524301 JOR524301 JYN524301 KIJ524301 KSF524301 LCB524301 LLX524301 LVT524301 MFP524301 MPL524301 MZH524301 NJD524301 NSZ524301 OCV524301 OMR524301 OWN524301 PGJ524301 PQF524301 QAB524301 QJX524301 QTT524301 RDP524301 RNL524301 RXH524301 SHD524301 SQZ524301 TAV524301 TKR524301 TUN524301 UEJ524301 UOF524301 UYB524301 VHX524301 VRT524301 WBP524301 WLL524301 WVH524301 C589837 IV589837 SR589837 ACN589837 AMJ589837 AWF589837 BGB589837 BPX589837 BZT589837 CJP589837 CTL589837 DDH589837 DND589837 DWZ589837 EGV589837 EQR589837 FAN589837 FKJ589837 FUF589837 GEB589837 GNX589837 GXT589837 HHP589837 HRL589837 IBH589837 ILD589837 IUZ589837 JEV589837 JOR589837 JYN589837 KIJ589837 KSF589837 LCB589837 LLX589837 LVT589837 MFP589837 MPL589837 MZH589837 NJD589837 NSZ589837 OCV589837 OMR589837 OWN589837 PGJ589837 PQF589837 QAB589837 QJX589837 QTT589837 RDP589837 RNL589837 RXH589837 SHD589837 SQZ589837 TAV589837 TKR589837 TUN589837 UEJ589837 UOF589837 UYB589837 VHX589837 VRT589837 WBP589837 WLL589837 WVH589837 C655373 IV655373 SR655373 ACN655373 AMJ655373 AWF655373 BGB655373 BPX655373 BZT655373 CJP655373 CTL655373 DDH655373 DND655373 DWZ655373 EGV655373 EQR655373 FAN655373 FKJ655373 FUF655373 GEB655373 GNX655373 GXT655373 HHP655373 HRL655373 IBH655373 ILD655373 IUZ655373 JEV655373 JOR655373 JYN655373 KIJ655373 KSF655373 LCB655373 LLX655373 LVT655373 MFP655373 MPL655373 MZH655373 NJD655373 NSZ655373 OCV655373 OMR655373 OWN655373 PGJ655373 PQF655373 QAB655373 QJX655373 QTT655373 RDP655373 RNL655373 RXH655373 SHD655373 SQZ655373 TAV655373 TKR655373 TUN655373 UEJ655373 UOF655373 UYB655373 VHX655373 VRT655373 WBP655373 WLL655373 WVH655373 C720909 IV720909 SR720909 ACN720909 AMJ720909 AWF720909 BGB720909 BPX720909 BZT720909 CJP720909 CTL720909 DDH720909 DND720909 DWZ720909 EGV720909 EQR720909 FAN720909 FKJ720909 FUF720909 GEB720909 GNX720909 GXT720909 HHP720909 HRL720909 IBH720909 ILD720909 IUZ720909 JEV720909 JOR720909 JYN720909 KIJ720909 KSF720909 LCB720909 LLX720909 LVT720909 MFP720909 MPL720909 MZH720909 NJD720909 NSZ720909 OCV720909 OMR720909 OWN720909 PGJ720909 PQF720909 QAB720909 QJX720909 QTT720909 RDP720909 RNL720909 RXH720909 SHD720909 SQZ720909 TAV720909 TKR720909 TUN720909 UEJ720909 UOF720909 UYB720909 VHX720909 VRT720909 WBP720909 WLL720909 WVH720909 C786445 IV786445 SR786445 ACN786445 AMJ786445 AWF786445 BGB786445 BPX786445 BZT786445 CJP786445 CTL786445 DDH786445 DND786445 DWZ786445 EGV786445 EQR786445 FAN786445 FKJ786445 FUF786445 GEB786445 GNX786445 GXT786445 HHP786445 HRL786445 IBH786445 ILD786445 IUZ786445 JEV786445 JOR786445 JYN786445 KIJ786445 KSF786445 LCB786445 LLX786445 LVT786445 MFP786445 MPL786445 MZH786445 NJD786445 NSZ786445 OCV786445 OMR786445 OWN786445 PGJ786445 PQF786445 QAB786445 QJX786445 QTT786445 RDP786445 RNL786445 RXH786445 SHD786445 SQZ786445 TAV786445 TKR786445 TUN786445 UEJ786445 UOF786445 UYB786445 VHX786445 VRT786445 WBP786445 WLL786445 WVH786445 C851981 IV851981 SR851981 ACN851981 AMJ851981 AWF851981 BGB851981 BPX851981 BZT851981 CJP851981 CTL851981 DDH851981 DND851981 DWZ851981 EGV851981 EQR851981 FAN851981 FKJ851981 FUF851981 GEB851981 GNX851981 GXT851981 HHP851981 HRL851981 IBH851981 ILD851981 IUZ851981 JEV851981 JOR851981 JYN851981 KIJ851981 KSF851981 LCB851981 LLX851981 LVT851981 MFP851981 MPL851981 MZH851981 NJD851981 NSZ851981 OCV851981 OMR851981 OWN851981 PGJ851981 PQF851981 QAB851981 QJX851981 QTT851981 RDP851981 RNL851981 RXH851981 SHD851981 SQZ851981 TAV851981 TKR851981 TUN851981 UEJ851981 UOF851981 UYB851981 VHX851981 VRT851981 WBP851981 WLL851981 WVH851981 C917517 IV917517 SR917517 ACN917517 AMJ917517 AWF917517 BGB917517 BPX917517 BZT917517 CJP917517 CTL917517 DDH917517 DND917517 DWZ917517 EGV917517 EQR917517 FAN917517 FKJ917517 FUF917517 GEB917517 GNX917517 GXT917517 HHP917517 HRL917517 IBH917517 ILD917517 IUZ917517 JEV917517 JOR917517 JYN917517 KIJ917517 KSF917517 LCB917517 LLX917517 LVT917517 MFP917517 MPL917517 MZH917517 NJD917517 NSZ917517 OCV917517 OMR917517 OWN917517 PGJ917517 PQF917517 QAB917517 QJX917517 QTT917517 RDP917517 RNL917517 RXH917517 SHD917517 SQZ917517 TAV917517 TKR917517 TUN917517 UEJ917517 UOF917517 UYB917517 VHX917517 VRT917517 WBP917517 WLL917517 WVH917517 C983053 IV983053 SR983053 ACN983053 AMJ983053 AWF983053 BGB983053 BPX983053 BZT983053 CJP983053 CTL983053 DDH983053 DND983053 DWZ983053 EGV983053 EQR983053 FAN983053 FKJ983053 FUF983053 GEB983053 GNX983053 GXT983053 HHP983053 HRL983053 IBH983053 ILD983053 IUZ983053 JEV983053 JOR983053 JYN983053 KIJ983053 KSF983053 LCB983053 LLX983053 LVT983053 MFP983053 MPL983053 MZH983053 NJD983053 NSZ983053 OCV983053 OMR983053 OWN983053 PGJ983053 PQF983053 QAB983053 QJX983053 QTT983053 RDP983053 RNL983053 RXH983053 SHD983053 SQZ983053 TAV983053 TKR983053 TUN983053 UEJ983053 UOF983053 UYB983053 VHX983053 VRT983053 WBP98305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28"/>
  <sheetViews>
    <sheetView topLeftCell="A14" zoomScale="80" zoomScaleNormal="80" workbookViewId="0">
      <selection activeCell="E33" sqref="E33"/>
    </sheetView>
  </sheetViews>
  <sheetFormatPr baseColWidth="10" defaultRowHeight="14.4" x14ac:dyDescent="0.3"/>
  <cols>
    <col min="1" max="1" width="3.109375" style="9" bestFit="1" customWidth="1"/>
    <col min="2" max="2" width="102.6640625" style="9" bestFit="1" customWidth="1"/>
    <col min="3" max="3" width="31.109375" style="9" customWidth="1"/>
    <col min="4" max="4" width="26.6640625" style="9" customWidth="1"/>
    <col min="5" max="5" width="25" style="9" customWidth="1"/>
    <col min="6" max="7" width="29.6640625" style="9" customWidth="1"/>
    <col min="8" max="8" width="24.5546875" style="9" customWidth="1"/>
    <col min="9" max="9" width="24" style="9" customWidth="1"/>
    <col min="10" max="10" width="20.33203125" style="9" customWidth="1"/>
    <col min="11" max="11" width="14.6640625" style="9" bestFit="1" customWidth="1"/>
    <col min="12" max="13" width="18.6640625" style="9" customWidth="1"/>
    <col min="14" max="14" width="22.109375" style="9" customWidth="1"/>
    <col min="15" max="15" width="26.109375" style="9" customWidth="1"/>
    <col min="16" max="16" width="19.5546875" style="9" bestFit="1" customWidth="1"/>
    <col min="17" max="17" width="35" style="9" customWidth="1"/>
    <col min="18" max="22" width="6.44140625" style="9" customWidth="1"/>
    <col min="23" max="251" width="11.44140625" style="9"/>
    <col min="252" max="252" width="1" style="9" customWidth="1"/>
    <col min="253" max="253" width="4.33203125" style="9" customWidth="1"/>
    <col min="254" max="254" width="34.6640625" style="9" customWidth="1"/>
    <col min="255" max="255" width="0" style="9" hidden="1" customWidth="1"/>
    <col min="256" max="256" width="20" style="9" customWidth="1"/>
    <col min="257" max="257" width="20.88671875" style="9" customWidth="1"/>
    <col min="258" max="258" width="25" style="9" customWidth="1"/>
    <col min="259" max="259" width="18.6640625" style="9" customWidth="1"/>
    <col min="260" max="260" width="29.6640625" style="9" customWidth="1"/>
    <col min="261" max="261" width="13.44140625" style="9" customWidth="1"/>
    <col min="262" max="262" width="13.88671875" style="9" customWidth="1"/>
    <col min="263" max="267" width="16.5546875" style="9" customWidth="1"/>
    <col min="268" max="268" width="20.5546875" style="9" customWidth="1"/>
    <col min="269" max="269" width="21.109375" style="9" customWidth="1"/>
    <col min="270" max="270" width="9.5546875" style="9" customWidth="1"/>
    <col min="271" max="271" width="0.44140625" style="9" customWidth="1"/>
    <col min="272" max="278" width="6.44140625" style="9" customWidth="1"/>
    <col min="279" max="507" width="11.44140625" style="9"/>
    <col min="508" max="508" width="1" style="9" customWidth="1"/>
    <col min="509" max="509" width="4.33203125" style="9" customWidth="1"/>
    <col min="510" max="510" width="34.6640625" style="9" customWidth="1"/>
    <col min="511" max="511" width="0" style="9" hidden="1" customWidth="1"/>
    <col min="512" max="512" width="20" style="9" customWidth="1"/>
    <col min="513" max="513" width="20.88671875" style="9" customWidth="1"/>
    <col min="514" max="514" width="25" style="9" customWidth="1"/>
    <col min="515" max="515" width="18.6640625" style="9" customWidth="1"/>
    <col min="516" max="516" width="29.6640625" style="9" customWidth="1"/>
    <col min="517" max="517" width="13.44140625" style="9" customWidth="1"/>
    <col min="518" max="518" width="13.88671875" style="9" customWidth="1"/>
    <col min="519" max="523" width="16.5546875" style="9" customWidth="1"/>
    <col min="524" max="524" width="20.5546875" style="9" customWidth="1"/>
    <col min="525" max="525" width="21.109375" style="9" customWidth="1"/>
    <col min="526" max="526" width="9.5546875" style="9" customWidth="1"/>
    <col min="527" max="527" width="0.44140625" style="9" customWidth="1"/>
    <col min="528" max="534" width="6.44140625" style="9" customWidth="1"/>
    <col min="535" max="763" width="11.44140625" style="9"/>
    <col min="764" max="764" width="1" style="9" customWidth="1"/>
    <col min="765" max="765" width="4.33203125" style="9" customWidth="1"/>
    <col min="766" max="766" width="34.6640625" style="9" customWidth="1"/>
    <col min="767" max="767" width="0" style="9" hidden="1" customWidth="1"/>
    <col min="768" max="768" width="20" style="9" customWidth="1"/>
    <col min="769" max="769" width="20.88671875" style="9" customWidth="1"/>
    <col min="770" max="770" width="25" style="9" customWidth="1"/>
    <col min="771" max="771" width="18.6640625" style="9" customWidth="1"/>
    <col min="772" max="772" width="29.6640625" style="9" customWidth="1"/>
    <col min="773" max="773" width="13.44140625" style="9" customWidth="1"/>
    <col min="774" max="774" width="13.88671875" style="9" customWidth="1"/>
    <col min="775" max="779" width="16.5546875" style="9" customWidth="1"/>
    <col min="780" max="780" width="20.5546875" style="9" customWidth="1"/>
    <col min="781" max="781" width="21.109375" style="9" customWidth="1"/>
    <col min="782" max="782" width="9.5546875" style="9" customWidth="1"/>
    <col min="783" max="783" width="0.44140625" style="9" customWidth="1"/>
    <col min="784" max="790" width="6.44140625" style="9" customWidth="1"/>
    <col min="791" max="1019" width="11.44140625" style="9"/>
    <col min="1020" max="1020" width="1" style="9" customWidth="1"/>
    <col min="1021" max="1021" width="4.33203125" style="9" customWidth="1"/>
    <col min="1022" max="1022" width="34.6640625" style="9" customWidth="1"/>
    <col min="1023" max="1023" width="0" style="9" hidden="1" customWidth="1"/>
    <col min="1024" max="1024" width="20" style="9" customWidth="1"/>
    <col min="1025" max="1025" width="20.88671875" style="9" customWidth="1"/>
    <col min="1026" max="1026" width="25" style="9" customWidth="1"/>
    <col min="1027" max="1027" width="18.6640625" style="9" customWidth="1"/>
    <col min="1028" max="1028" width="29.6640625" style="9" customWidth="1"/>
    <col min="1029" max="1029" width="13.44140625" style="9" customWidth="1"/>
    <col min="1030" max="1030" width="13.88671875" style="9" customWidth="1"/>
    <col min="1031" max="1035" width="16.5546875" style="9" customWidth="1"/>
    <col min="1036" max="1036" width="20.5546875" style="9" customWidth="1"/>
    <col min="1037" max="1037" width="21.109375" style="9" customWidth="1"/>
    <col min="1038" max="1038" width="9.5546875" style="9" customWidth="1"/>
    <col min="1039" max="1039" width="0.44140625" style="9" customWidth="1"/>
    <col min="1040" max="1046" width="6.44140625" style="9" customWidth="1"/>
    <col min="1047" max="1275" width="11.44140625" style="9"/>
    <col min="1276" max="1276" width="1" style="9" customWidth="1"/>
    <col min="1277" max="1277" width="4.33203125" style="9" customWidth="1"/>
    <col min="1278" max="1278" width="34.6640625" style="9" customWidth="1"/>
    <col min="1279" max="1279" width="0" style="9" hidden="1" customWidth="1"/>
    <col min="1280" max="1280" width="20" style="9" customWidth="1"/>
    <col min="1281" max="1281" width="20.88671875" style="9" customWidth="1"/>
    <col min="1282" max="1282" width="25" style="9" customWidth="1"/>
    <col min="1283" max="1283" width="18.6640625" style="9" customWidth="1"/>
    <col min="1284" max="1284" width="29.6640625" style="9" customWidth="1"/>
    <col min="1285" max="1285" width="13.44140625" style="9" customWidth="1"/>
    <col min="1286" max="1286" width="13.88671875" style="9" customWidth="1"/>
    <col min="1287" max="1291" width="16.5546875" style="9" customWidth="1"/>
    <col min="1292" max="1292" width="20.5546875" style="9" customWidth="1"/>
    <col min="1293" max="1293" width="21.109375" style="9" customWidth="1"/>
    <col min="1294" max="1294" width="9.5546875" style="9" customWidth="1"/>
    <col min="1295" max="1295" width="0.44140625" style="9" customWidth="1"/>
    <col min="1296" max="1302" width="6.44140625" style="9" customWidth="1"/>
    <col min="1303" max="1531" width="11.44140625" style="9"/>
    <col min="1532" max="1532" width="1" style="9" customWidth="1"/>
    <col min="1533" max="1533" width="4.33203125" style="9" customWidth="1"/>
    <col min="1534" max="1534" width="34.6640625" style="9" customWidth="1"/>
    <col min="1535" max="1535" width="0" style="9" hidden="1" customWidth="1"/>
    <col min="1536" max="1536" width="20" style="9" customWidth="1"/>
    <col min="1537" max="1537" width="20.88671875" style="9" customWidth="1"/>
    <col min="1538" max="1538" width="25" style="9" customWidth="1"/>
    <col min="1539" max="1539" width="18.6640625" style="9" customWidth="1"/>
    <col min="1540" max="1540" width="29.6640625" style="9" customWidth="1"/>
    <col min="1541" max="1541" width="13.44140625" style="9" customWidth="1"/>
    <col min="1542" max="1542" width="13.88671875" style="9" customWidth="1"/>
    <col min="1543" max="1547" width="16.5546875" style="9" customWidth="1"/>
    <col min="1548" max="1548" width="20.5546875" style="9" customWidth="1"/>
    <col min="1549" max="1549" width="21.109375" style="9" customWidth="1"/>
    <col min="1550" max="1550" width="9.5546875" style="9" customWidth="1"/>
    <col min="1551" max="1551" width="0.44140625" style="9" customWidth="1"/>
    <col min="1552" max="1558" width="6.44140625" style="9" customWidth="1"/>
    <col min="1559" max="1787" width="11.44140625" style="9"/>
    <col min="1788" max="1788" width="1" style="9" customWidth="1"/>
    <col min="1789" max="1789" width="4.33203125" style="9" customWidth="1"/>
    <col min="1790" max="1790" width="34.6640625" style="9" customWidth="1"/>
    <col min="1791" max="1791" width="0" style="9" hidden="1" customWidth="1"/>
    <col min="1792" max="1792" width="20" style="9" customWidth="1"/>
    <col min="1793" max="1793" width="20.88671875" style="9" customWidth="1"/>
    <col min="1794" max="1794" width="25" style="9" customWidth="1"/>
    <col min="1795" max="1795" width="18.6640625" style="9" customWidth="1"/>
    <col min="1796" max="1796" width="29.6640625" style="9" customWidth="1"/>
    <col min="1797" max="1797" width="13.44140625" style="9" customWidth="1"/>
    <col min="1798" max="1798" width="13.88671875" style="9" customWidth="1"/>
    <col min="1799" max="1803" width="16.5546875" style="9" customWidth="1"/>
    <col min="1804" max="1804" width="20.5546875" style="9" customWidth="1"/>
    <col min="1805" max="1805" width="21.109375" style="9" customWidth="1"/>
    <col min="1806" max="1806" width="9.5546875" style="9" customWidth="1"/>
    <col min="1807" max="1807" width="0.44140625" style="9" customWidth="1"/>
    <col min="1808" max="1814" width="6.44140625" style="9" customWidth="1"/>
    <col min="1815" max="2043" width="11.44140625" style="9"/>
    <col min="2044" max="2044" width="1" style="9" customWidth="1"/>
    <col min="2045" max="2045" width="4.33203125" style="9" customWidth="1"/>
    <col min="2046" max="2046" width="34.6640625" style="9" customWidth="1"/>
    <col min="2047" max="2047" width="0" style="9" hidden="1" customWidth="1"/>
    <col min="2048" max="2048" width="20" style="9" customWidth="1"/>
    <col min="2049" max="2049" width="20.88671875" style="9" customWidth="1"/>
    <col min="2050" max="2050" width="25" style="9" customWidth="1"/>
    <col min="2051" max="2051" width="18.6640625" style="9" customWidth="1"/>
    <col min="2052" max="2052" width="29.6640625" style="9" customWidth="1"/>
    <col min="2053" max="2053" width="13.44140625" style="9" customWidth="1"/>
    <col min="2054" max="2054" width="13.88671875" style="9" customWidth="1"/>
    <col min="2055" max="2059" width="16.5546875" style="9" customWidth="1"/>
    <col min="2060" max="2060" width="20.5546875" style="9" customWidth="1"/>
    <col min="2061" max="2061" width="21.109375" style="9" customWidth="1"/>
    <col min="2062" max="2062" width="9.5546875" style="9" customWidth="1"/>
    <col min="2063" max="2063" width="0.44140625" style="9" customWidth="1"/>
    <col min="2064" max="2070" width="6.44140625" style="9" customWidth="1"/>
    <col min="2071" max="2299" width="11.44140625" style="9"/>
    <col min="2300" max="2300" width="1" style="9" customWidth="1"/>
    <col min="2301" max="2301" width="4.33203125" style="9" customWidth="1"/>
    <col min="2302" max="2302" width="34.6640625" style="9" customWidth="1"/>
    <col min="2303" max="2303" width="0" style="9" hidden="1" customWidth="1"/>
    <col min="2304" max="2304" width="20" style="9" customWidth="1"/>
    <col min="2305" max="2305" width="20.88671875" style="9" customWidth="1"/>
    <col min="2306" max="2306" width="25" style="9" customWidth="1"/>
    <col min="2307" max="2307" width="18.6640625" style="9" customWidth="1"/>
    <col min="2308" max="2308" width="29.6640625" style="9" customWidth="1"/>
    <col min="2309" max="2309" width="13.44140625" style="9" customWidth="1"/>
    <col min="2310" max="2310" width="13.88671875" style="9" customWidth="1"/>
    <col min="2311" max="2315" width="16.5546875" style="9" customWidth="1"/>
    <col min="2316" max="2316" width="20.5546875" style="9" customWidth="1"/>
    <col min="2317" max="2317" width="21.109375" style="9" customWidth="1"/>
    <col min="2318" max="2318" width="9.5546875" style="9" customWidth="1"/>
    <col min="2319" max="2319" width="0.44140625" style="9" customWidth="1"/>
    <col min="2320" max="2326" width="6.44140625" style="9" customWidth="1"/>
    <col min="2327" max="2555" width="11.44140625" style="9"/>
    <col min="2556" max="2556" width="1" style="9" customWidth="1"/>
    <col min="2557" max="2557" width="4.33203125" style="9" customWidth="1"/>
    <col min="2558" max="2558" width="34.6640625" style="9" customWidth="1"/>
    <col min="2559" max="2559" width="0" style="9" hidden="1" customWidth="1"/>
    <col min="2560" max="2560" width="20" style="9" customWidth="1"/>
    <col min="2561" max="2561" width="20.88671875" style="9" customWidth="1"/>
    <col min="2562" max="2562" width="25" style="9" customWidth="1"/>
    <col min="2563" max="2563" width="18.6640625" style="9" customWidth="1"/>
    <col min="2564" max="2564" width="29.6640625" style="9" customWidth="1"/>
    <col min="2565" max="2565" width="13.44140625" style="9" customWidth="1"/>
    <col min="2566" max="2566" width="13.88671875" style="9" customWidth="1"/>
    <col min="2567" max="2571" width="16.5546875" style="9" customWidth="1"/>
    <col min="2572" max="2572" width="20.5546875" style="9" customWidth="1"/>
    <col min="2573" max="2573" width="21.109375" style="9" customWidth="1"/>
    <col min="2574" max="2574" width="9.5546875" style="9" customWidth="1"/>
    <col min="2575" max="2575" width="0.44140625" style="9" customWidth="1"/>
    <col min="2576" max="2582" width="6.44140625" style="9" customWidth="1"/>
    <col min="2583" max="2811" width="11.44140625" style="9"/>
    <col min="2812" max="2812" width="1" style="9" customWidth="1"/>
    <col min="2813" max="2813" width="4.33203125" style="9" customWidth="1"/>
    <col min="2814" max="2814" width="34.6640625" style="9" customWidth="1"/>
    <col min="2815" max="2815" width="0" style="9" hidden="1" customWidth="1"/>
    <col min="2816" max="2816" width="20" style="9" customWidth="1"/>
    <col min="2817" max="2817" width="20.88671875" style="9" customWidth="1"/>
    <col min="2818" max="2818" width="25" style="9" customWidth="1"/>
    <col min="2819" max="2819" width="18.6640625" style="9" customWidth="1"/>
    <col min="2820" max="2820" width="29.6640625" style="9" customWidth="1"/>
    <col min="2821" max="2821" width="13.44140625" style="9" customWidth="1"/>
    <col min="2822" max="2822" width="13.88671875" style="9" customWidth="1"/>
    <col min="2823" max="2827" width="16.5546875" style="9" customWidth="1"/>
    <col min="2828" max="2828" width="20.5546875" style="9" customWidth="1"/>
    <col min="2829" max="2829" width="21.109375" style="9" customWidth="1"/>
    <col min="2830" max="2830" width="9.5546875" style="9" customWidth="1"/>
    <col min="2831" max="2831" width="0.44140625" style="9" customWidth="1"/>
    <col min="2832" max="2838" width="6.44140625" style="9" customWidth="1"/>
    <col min="2839" max="3067" width="11.44140625" style="9"/>
    <col min="3068" max="3068" width="1" style="9" customWidth="1"/>
    <col min="3069" max="3069" width="4.33203125" style="9" customWidth="1"/>
    <col min="3070" max="3070" width="34.6640625" style="9" customWidth="1"/>
    <col min="3071" max="3071" width="0" style="9" hidden="1" customWidth="1"/>
    <col min="3072" max="3072" width="20" style="9" customWidth="1"/>
    <col min="3073" max="3073" width="20.88671875" style="9" customWidth="1"/>
    <col min="3074" max="3074" width="25" style="9" customWidth="1"/>
    <col min="3075" max="3075" width="18.6640625" style="9" customWidth="1"/>
    <col min="3076" max="3076" width="29.6640625" style="9" customWidth="1"/>
    <col min="3077" max="3077" width="13.44140625" style="9" customWidth="1"/>
    <col min="3078" max="3078" width="13.88671875" style="9" customWidth="1"/>
    <col min="3079" max="3083" width="16.5546875" style="9" customWidth="1"/>
    <col min="3084" max="3084" width="20.5546875" style="9" customWidth="1"/>
    <col min="3085" max="3085" width="21.109375" style="9" customWidth="1"/>
    <col min="3086" max="3086" width="9.5546875" style="9" customWidth="1"/>
    <col min="3087" max="3087" width="0.44140625" style="9" customWidth="1"/>
    <col min="3088" max="3094" width="6.44140625" style="9" customWidth="1"/>
    <col min="3095" max="3323" width="11.44140625" style="9"/>
    <col min="3324" max="3324" width="1" style="9" customWidth="1"/>
    <col min="3325" max="3325" width="4.33203125" style="9" customWidth="1"/>
    <col min="3326" max="3326" width="34.6640625" style="9" customWidth="1"/>
    <col min="3327" max="3327" width="0" style="9" hidden="1" customWidth="1"/>
    <col min="3328" max="3328" width="20" style="9" customWidth="1"/>
    <col min="3329" max="3329" width="20.88671875" style="9" customWidth="1"/>
    <col min="3330" max="3330" width="25" style="9" customWidth="1"/>
    <col min="3331" max="3331" width="18.6640625" style="9" customWidth="1"/>
    <col min="3332" max="3332" width="29.6640625" style="9" customWidth="1"/>
    <col min="3333" max="3333" width="13.44140625" style="9" customWidth="1"/>
    <col min="3334" max="3334" width="13.88671875" style="9" customWidth="1"/>
    <col min="3335" max="3339" width="16.5546875" style="9" customWidth="1"/>
    <col min="3340" max="3340" width="20.5546875" style="9" customWidth="1"/>
    <col min="3341" max="3341" width="21.109375" style="9" customWidth="1"/>
    <col min="3342" max="3342" width="9.5546875" style="9" customWidth="1"/>
    <col min="3343" max="3343" width="0.44140625" style="9" customWidth="1"/>
    <col min="3344" max="3350" width="6.44140625" style="9" customWidth="1"/>
    <col min="3351" max="3579" width="11.44140625" style="9"/>
    <col min="3580" max="3580" width="1" style="9" customWidth="1"/>
    <col min="3581" max="3581" width="4.33203125" style="9" customWidth="1"/>
    <col min="3582" max="3582" width="34.6640625" style="9" customWidth="1"/>
    <col min="3583" max="3583" width="0" style="9" hidden="1" customWidth="1"/>
    <col min="3584" max="3584" width="20" style="9" customWidth="1"/>
    <col min="3585" max="3585" width="20.88671875" style="9" customWidth="1"/>
    <col min="3586" max="3586" width="25" style="9" customWidth="1"/>
    <col min="3587" max="3587" width="18.6640625" style="9" customWidth="1"/>
    <col min="3588" max="3588" width="29.6640625" style="9" customWidth="1"/>
    <col min="3589" max="3589" width="13.44140625" style="9" customWidth="1"/>
    <col min="3590" max="3590" width="13.88671875" style="9" customWidth="1"/>
    <col min="3591" max="3595" width="16.5546875" style="9" customWidth="1"/>
    <col min="3596" max="3596" width="20.5546875" style="9" customWidth="1"/>
    <col min="3597" max="3597" width="21.109375" style="9" customWidth="1"/>
    <col min="3598" max="3598" width="9.5546875" style="9" customWidth="1"/>
    <col min="3599" max="3599" width="0.44140625" style="9" customWidth="1"/>
    <col min="3600" max="3606" width="6.44140625" style="9" customWidth="1"/>
    <col min="3607" max="3835" width="11.44140625" style="9"/>
    <col min="3836" max="3836" width="1" style="9" customWidth="1"/>
    <col min="3837" max="3837" width="4.33203125" style="9" customWidth="1"/>
    <col min="3838" max="3838" width="34.6640625" style="9" customWidth="1"/>
    <col min="3839" max="3839" width="0" style="9" hidden="1" customWidth="1"/>
    <col min="3840" max="3840" width="20" style="9" customWidth="1"/>
    <col min="3841" max="3841" width="20.88671875" style="9" customWidth="1"/>
    <col min="3842" max="3842" width="25" style="9" customWidth="1"/>
    <col min="3843" max="3843" width="18.6640625" style="9" customWidth="1"/>
    <col min="3844" max="3844" width="29.6640625" style="9" customWidth="1"/>
    <col min="3845" max="3845" width="13.44140625" style="9" customWidth="1"/>
    <col min="3846" max="3846" width="13.88671875" style="9" customWidth="1"/>
    <col min="3847" max="3851" width="16.5546875" style="9" customWidth="1"/>
    <col min="3852" max="3852" width="20.5546875" style="9" customWidth="1"/>
    <col min="3853" max="3853" width="21.109375" style="9" customWidth="1"/>
    <col min="3854" max="3854" width="9.5546875" style="9" customWidth="1"/>
    <col min="3855" max="3855" width="0.44140625" style="9" customWidth="1"/>
    <col min="3856" max="3862" width="6.44140625" style="9" customWidth="1"/>
    <col min="3863" max="4091" width="11.44140625" style="9"/>
    <col min="4092" max="4092" width="1" style="9" customWidth="1"/>
    <col min="4093" max="4093" width="4.33203125" style="9" customWidth="1"/>
    <col min="4094" max="4094" width="34.6640625" style="9" customWidth="1"/>
    <col min="4095" max="4095" width="0" style="9" hidden="1" customWidth="1"/>
    <col min="4096" max="4096" width="20" style="9" customWidth="1"/>
    <col min="4097" max="4097" width="20.88671875" style="9" customWidth="1"/>
    <col min="4098" max="4098" width="25" style="9" customWidth="1"/>
    <col min="4099" max="4099" width="18.6640625" style="9" customWidth="1"/>
    <col min="4100" max="4100" width="29.6640625" style="9" customWidth="1"/>
    <col min="4101" max="4101" width="13.44140625" style="9" customWidth="1"/>
    <col min="4102" max="4102" width="13.88671875" style="9" customWidth="1"/>
    <col min="4103" max="4107" width="16.5546875" style="9" customWidth="1"/>
    <col min="4108" max="4108" width="20.5546875" style="9" customWidth="1"/>
    <col min="4109" max="4109" width="21.109375" style="9" customWidth="1"/>
    <col min="4110" max="4110" width="9.5546875" style="9" customWidth="1"/>
    <col min="4111" max="4111" width="0.44140625" style="9" customWidth="1"/>
    <col min="4112" max="4118" width="6.44140625" style="9" customWidth="1"/>
    <col min="4119" max="4347" width="11.44140625" style="9"/>
    <col min="4348" max="4348" width="1" style="9" customWidth="1"/>
    <col min="4349" max="4349" width="4.33203125" style="9" customWidth="1"/>
    <col min="4350" max="4350" width="34.6640625" style="9" customWidth="1"/>
    <col min="4351" max="4351" width="0" style="9" hidden="1" customWidth="1"/>
    <col min="4352" max="4352" width="20" style="9" customWidth="1"/>
    <col min="4353" max="4353" width="20.88671875" style="9" customWidth="1"/>
    <col min="4354" max="4354" width="25" style="9" customWidth="1"/>
    <col min="4355" max="4355" width="18.6640625" style="9" customWidth="1"/>
    <col min="4356" max="4356" width="29.6640625" style="9" customWidth="1"/>
    <col min="4357" max="4357" width="13.44140625" style="9" customWidth="1"/>
    <col min="4358" max="4358" width="13.88671875" style="9" customWidth="1"/>
    <col min="4359" max="4363" width="16.5546875" style="9" customWidth="1"/>
    <col min="4364" max="4364" width="20.5546875" style="9" customWidth="1"/>
    <col min="4365" max="4365" width="21.109375" style="9" customWidth="1"/>
    <col min="4366" max="4366" width="9.5546875" style="9" customWidth="1"/>
    <col min="4367" max="4367" width="0.44140625" style="9" customWidth="1"/>
    <col min="4368" max="4374" width="6.44140625" style="9" customWidth="1"/>
    <col min="4375" max="4603" width="11.44140625" style="9"/>
    <col min="4604" max="4604" width="1" style="9" customWidth="1"/>
    <col min="4605" max="4605" width="4.33203125" style="9" customWidth="1"/>
    <col min="4606" max="4606" width="34.6640625" style="9" customWidth="1"/>
    <col min="4607" max="4607" width="0" style="9" hidden="1" customWidth="1"/>
    <col min="4608" max="4608" width="20" style="9" customWidth="1"/>
    <col min="4609" max="4609" width="20.88671875" style="9" customWidth="1"/>
    <col min="4610" max="4610" width="25" style="9" customWidth="1"/>
    <col min="4611" max="4611" width="18.6640625" style="9" customWidth="1"/>
    <col min="4612" max="4612" width="29.6640625" style="9" customWidth="1"/>
    <col min="4613" max="4613" width="13.44140625" style="9" customWidth="1"/>
    <col min="4614" max="4614" width="13.88671875" style="9" customWidth="1"/>
    <col min="4615" max="4619" width="16.5546875" style="9" customWidth="1"/>
    <col min="4620" max="4620" width="20.5546875" style="9" customWidth="1"/>
    <col min="4621" max="4621" width="21.109375" style="9" customWidth="1"/>
    <col min="4622" max="4622" width="9.5546875" style="9" customWidth="1"/>
    <col min="4623" max="4623" width="0.44140625" style="9" customWidth="1"/>
    <col min="4624" max="4630" width="6.44140625" style="9" customWidth="1"/>
    <col min="4631" max="4859" width="11.44140625" style="9"/>
    <col min="4860" max="4860" width="1" style="9" customWidth="1"/>
    <col min="4861" max="4861" width="4.33203125" style="9" customWidth="1"/>
    <col min="4862" max="4862" width="34.6640625" style="9" customWidth="1"/>
    <col min="4863" max="4863" width="0" style="9" hidden="1" customWidth="1"/>
    <col min="4864" max="4864" width="20" style="9" customWidth="1"/>
    <col min="4865" max="4865" width="20.88671875" style="9" customWidth="1"/>
    <col min="4866" max="4866" width="25" style="9" customWidth="1"/>
    <col min="4867" max="4867" width="18.6640625" style="9" customWidth="1"/>
    <col min="4868" max="4868" width="29.6640625" style="9" customWidth="1"/>
    <col min="4869" max="4869" width="13.44140625" style="9" customWidth="1"/>
    <col min="4870" max="4870" width="13.88671875" style="9" customWidth="1"/>
    <col min="4871" max="4875" width="16.5546875" style="9" customWidth="1"/>
    <col min="4876" max="4876" width="20.5546875" style="9" customWidth="1"/>
    <col min="4877" max="4877" width="21.109375" style="9" customWidth="1"/>
    <col min="4878" max="4878" width="9.5546875" style="9" customWidth="1"/>
    <col min="4879" max="4879" width="0.44140625" style="9" customWidth="1"/>
    <col min="4880" max="4886" width="6.44140625" style="9" customWidth="1"/>
    <col min="4887" max="5115" width="11.44140625" style="9"/>
    <col min="5116" max="5116" width="1" style="9" customWidth="1"/>
    <col min="5117" max="5117" width="4.33203125" style="9" customWidth="1"/>
    <col min="5118" max="5118" width="34.6640625" style="9" customWidth="1"/>
    <col min="5119" max="5119" width="0" style="9" hidden="1" customWidth="1"/>
    <col min="5120" max="5120" width="20" style="9" customWidth="1"/>
    <col min="5121" max="5121" width="20.88671875" style="9" customWidth="1"/>
    <col min="5122" max="5122" width="25" style="9" customWidth="1"/>
    <col min="5123" max="5123" width="18.6640625" style="9" customWidth="1"/>
    <col min="5124" max="5124" width="29.6640625" style="9" customWidth="1"/>
    <col min="5125" max="5125" width="13.44140625" style="9" customWidth="1"/>
    <col min="5126" max="5126" width="13.88671875" style="9" customWidth="1"/>
    <col min="5127" max="5131" width="16.5546875" style="9" customWidth="1"/>
    <col min="5132" max="5132" width="20.5546875" style="9" customWidth="1"/>
    <col min="5133" max="5133" width="21.109375" style="9" customWidth="1"/>
    <col min="5134" max="5134" width="9.5546875" style="9" customWidth="1"/>
    <col min="5135" max="5135" width="0.44140625" style="9" customWidth="1"/>
    <col min="5136" max="5142" width="6.44140625" style="9" customWidth="1"/>
    <col min="5143" max="5371" width="11.44140625" style="9"/>
    <col min="5372" max="5372" width="1" style="9" customWidth="1"/>
    <col min="5373" max="5373" width="4.33203125" style="9" customWidth="1"/>
    <col min="5374" max="5374" width="34.6640625" style="9" customWidth="1"/>
    <col min="5375" max="5375" width="0" style="9" hidden="1" customWidth="1"/>
    <col min="5376" max="5376" width="20" style="9" customWidth="1"/>
    <col min="5377" max="5377" width="20.88671875" style="9" customWidth="1"/>
    <col min="5378" max="5378" width="25" style="9" customWidth="1"/>
    <col min="5379" max="5379" width="18.6640625" style="9" customWidth="1"/>
    <col min="5380" max="5380" width="29.6640625" style="9" customWidth="1"/>
    <col min="5381" max="5381" width="13.44140625" style="9" customWidth="1"/>
    <col min="5382" max="5382" width="13.88671875" style="9" customWidth="1"/>
    <col min="5383" max="5387" width="16.5546875" style="9" customWidth="1"/>
    <col min="5388" max="5388" width="20.5546875" style="9" customWidth="1"/>
    <col min="5389" max="5389" width="21.109375" style="9" customWidth="1"/>
    <col min="5390" max="5390" width="9.5546875" style="9" customWidth="1"/>
    <col min="5391" max="5391" width="0.44140625" style="9" customWidth="1"/>
    <col min="5392" max="5398" width="6.44140625" style="9" customWidth="1"/>
    <col min="5399" max="5627" width="11.44140625" style="9"/>
    <col min="5628" max="5628" width="1" style="9" customWidth="1"/>
    <col min="5629" max="5629" width="4.33203125" style="9" customWidth="1"/>
    <col min="5630" max="5630" width="34.6640625" style="9" customWidth="1"/>
    <col min="5631" max="5631" width="0" style="9" hidden="1" customWidth="1"/>
    <col min="5632" max="5632" width="20" style="9" customWidth="1"/>
    <col min="5633" max="5633" width="20.88671875" style="9" customWidth="1"/>
    <col min="5634" max="5634" width="25" style="9" customWidth="1"/>
    <col min="5635" max="5635" width="18.6640625" style="9" customWidth="1"/>
    <col min="5636" max="5636" width="29.6640625" style="9" customWidth="1"/>
    <col min="5637" max="5637" width="13.44140625" style="9" customWidth="1"/>
    <col min="5638" max="5638" width="13.88671875" style="9" customWidth="1"/>
    <col min="5639" max="5643" width="16.5546875" style="9" customWidth="1"/>
    <col min="5644" max="5644" width="20.5546875" style="9" customWidth="1"/>
    <col min="5645" max="5645" width="21.109375" style="9" customWidth="1"/>
    <col min="5646" max="5646" width="9.5546875" style="9" customWidth="1"/>
    <col min="5647" max="5647" width="0.44140625" style="9" customWidth="1"/>
    <col min="5648" max="5654" width="6.44140625" style="9" customWidth="1"/>
    <col min="5655" max="5883" width="11.44140625" style="9"/>
    <col min="5884" max="5884" width="1" style="9" customWidth="1"/>
    <col min="5885" max="5885" width="4.33203125" style="9" customWidth="1"/>
    <col min="5886" max="5886" width="34.6640625" style="9" customWidth="1"/>
    <col min="5887" max="5887" width="0" style="9" hidden="1" customWidth="1"/>
    <col min="5888" max="5888" width="20" style="9" customWidth="1"/>
    <col min="5889" max="5889" width="20.88671875" style="9" customWidth="1"/>
    <col min="5890" max="5890" width="25" style="9" customWidth="1"/>
    <col min="5891" max="5891" width="18.6640625" style="9" customWidth="1"/>
    <col min="5892" max="5892" width="29.6640625" style="9" customWidth="1"/>
    <col min="5893" max="5893" width="13.44140625" style="9" customWidth="1"/>
    <col min="5894" max="5894" width="13.88671875" style="9" customWidth="1"/>
    <col min="5895" max="5899" width="16.5546875" style="9" customWidth="1"/>
    <col min="5900" max="5900" width="20.5546875" style="9" customWidth="1"/>
    <col min="5901" max="5901" width="21.109375" style="9" customWidth="1"/>
    <col min="5902" max="5902" width="9.5546875" style="9" customWidth="1"/>
    <col min="5903" max="5903" width="0.44140625" style="9" customWidth="1"/>
    <col min="5904" max="5910" width="6.44140625" style="9" customWidth="1"/>
    <col min="5911" max="6139" width="11.44140625" style="9"/>
    <col min="6140" max="6140" width="1" style="9" customWidth="1"/>
    <col min="6141" max="6141" width="4.33203125" style="9" customWidth="1"/>
    <col min="6142" max="6142" width="34.6640625" style="9" customWidth="1"/>
    <col min="6143" max="6143" width="0" style="9" hidden="1" customWidth="1"/>
    <col min="6144" max="6144" width="20" style="9" customWidth="1"/>
    <col min="6145" max="6145" width="20.88671875" style="9" customWidth="1"/>
    <col min="6146" max="6146" width="25" style="9" customWidth="1"/>
    <col min="6147" max="6147" width="18.6640625" style="9" customWidth="1"/>
    <col min="6148" max="6148" width="29.6640625" style="9" customWidth="1"/>
    <col min="6149" max="6149" width="13.44140625" style="9" customWidth="1"/>
    <col min="6150" max="6150" width="13.88671875" style="9" customWidth="1"/>
    <col min="6151" max="6155" width="16.5546875" style="9" customWidth="1"/>
    <col min="6156" max="6156" width="20.5546875" style="9" customWidth="1"/>
    <col min="6157" max="6157" width="21.109375" style="9" customWidth="1"/>
    <col min="6158" max="6158" width="9.5546875" style="9" customWidth="1"/>
    <col min="6159" max="6159" width="0.44140625" style="9" customWidth="1"/>
    <col min="6160" max="6166" width="6.44140625" style="9" customWidth="1"/>
    <col min="6167" max="6395" width="11.44140625" style="9"/>
    <col min="6396" max="6396" width="1" style="9" customWidth="1"/>
    <col min="6397" max="6397" width="4.33203125" style="9" customWidth="1"/>
    <col min="6398" max="6398" width="34.6640625" style="9" customWidth="1"/>
    <col min="6399" max="6399" width="0" style="9" hidden="1" customWidth="1"/>
    <col min="6400" max="6400" width="20" style="9" customWidth="1"/>
    <col min="6401" max="6401" width="20.88671875" style="9" customWidth="1"/>
    <col min="6402" max="6402" width="25" style="9" customWidth="1"/>
    <col min="6403" max="6403" width="18.6640625" style="9" customWidth="1"/>
    <col min="6404" max="6404" width="29.6640625" style="9" customWidth="1"/>
    <col min="6405" max="6405" width="13.44140625" style="9" customWidth="1"/>
    <col min="6406" max="6406" width="13.88671875" style="9" customWidth="1"/>
    <col min="6407" max="6411" width="16.5546875" style="9" customWidth="1"/>
    <col min="6412" max="6412" width="20.5546875" style="9" customWidth="1"/>
    <col min="6413" max="6413" width="21.109375" style="9" customWidth="1"/>
    <col min="6414" max="6414" width="9.5546875" style="9" customWidth="1"/>
    <col min="6415" max="6415" width="0.44140625" style="9" customWidth="1"/>
    <col min="6416" max="6422" width="6.44140625" style="9" customWidth="1"/>
    <col min="6423" max="6651" width="11.44140625" style="9"/>
    <col min="6652" max="6652" width="1" style="9" customWidth="1"/>
    <col min="6653" max="6653" width="4.33203125" style="9" customWidth="1"/>
    <col min="6654" max="6654" width="34.6640625" style="9" customWidth="1"/>
    <col min="6655" max="6655" width="0" style="9" hidden="1" customWidth="1"/>
    <col min="6656" max="6656" width="20" style="9" customWidth="1"/>
    <col min="6657" max="6657" width="20.88671875" style="9" customWidth="1"/>
    <col min="6658" max="6658" width="25" style="9" customWidth="1"/>
    <col min="6659" max="6659" width="18.6640625" style="9" customWidth="1"/>
    <col min="6660" max="6660" width="29.6640625" style="9" customWidth="1"/>
    <col min="6661" max="6661" width="13.44140625" style="9" customWidth="1"/>
    <col min="6662" max="6662" width="13.88671875" style="9" customWidth="1"/>
    <col min="6663" max="6667" width="16.5546875" style="9" customWidth="1"/>
    <col min="6668" max="6668" width="20.5546875" style="9" customWidth="1"/>
    <col min="6669" max="6669" width="21.109375" style="9" customWidth="1"/>
    <col min="6670" max="6670" width="9.5546875" style="9" customWidth="1"/>
    <col min="6671" max="6671" width="0.44140625" style="9" customWidth="1"/>
    <col min="6672" max="6678" width="6.44140625" style="9" customWidth="1"/>
    <col min="6679" max="6907" width="11.44140625" style="9"/>
    <col min="6908" max="6908" width="1" style="9" customWidth="1"/>
    <col min="6909" max="6909" width="4.33203125" style="9" customWidth="1"/>
    <col min="6910" max="6910" width="34.6640625" style="9" customWidth="1"/>
    <col min="6911" max="6911" width="0" style="9" hidden="1" customWidth="1"/>
    <col min="6912" max="6912" width="20" style="9" customWidth="1"/>
    <col min="6913" max="6913" width="20.88671875" style="9" customWidth="1"/>
    <col min="6914" max="6914" width="25" style="9" customWidth="1"/>
    <col min="6915" max="6915" width="18.6640625" style="9" customWidth="1"/>
    <col min="6916" max="6916" width="29.6640625" style="9" customWidth="1"/>
    <col min="6917" max="6917" width="13.44140625" style="9" customWidth="1"/>
    <col min="6918" max="6918" width="13.88671875" style="9" customWidth="1"/>
    <col min="6919" max="6923" width="16.5546875" style="9" customWidth="1"/>
    <col min="6924" max="6924" width="20.5546875" style="9" customWidth="1"/>
    <col min="6925" max="6925" width="21.109375" style="9" customWidth="1"/>
    <col min="6926" max="6926" width="9.5546875" style="9" customWidth="1"/>
    <col min="6927" max="6927" width="0.44140625" style="9" customWidth="1"/>
    <col min="6928" max="6934" width="6.44140625" style="9" customWidth="1"/>
    <col min="6935" max="7163" width="11.44140625" style="9"/>
    <col min="7164" max="7164" width="1" style="9" customWidth="1"/>
    <col min="7165" max="7165" width="4.33203125" style="9" customWidth="1"/>
    <col min="7166" max="7166" width="34.6640625" style="9" customWidth="1"/>
    <col min="7167" max="7167" width="0" style="9" hidden="1" customWidth="1"/>
    <col min="7168" max="7168" width="20" style="9" customWidth="1"/>
    <col min="7169" max="7169" width="20.88671875" style="9" customWidth="1"/>
    <col min="7170" max="7170" width="25" style="9" customWidth="1"/>
    <col min="7171" max="7171" width="18.6640625" style="9" customWidth="1"/>
    <col min="7172" max="7172" width="29.6640625" style="9" customWidth="1"/>
    <col min="7173" max="7173" width="13.44140625" style="9" customWidth="1"/>
    <col min="7174" max="7174" width="13.88671875" style="9" customWidth="1"/>
    <col min="7175" max="7179" width="16.5546875" style="9" customWidth="1"/>
    <col min="7180" max="7180" width="20.5546875" style="9" customWidth="1"/>
    <col min="7181" max="7181" width="21.109375" style="9" customWidth="1"/>
    <col min="7182" max="7182" width="9.5546875" style="9" customWidth="1"/>
    <col min="7183" max="7183" width="0.44140625" style="9" customWidth="1"/>
    <col min="7184" max="7190" width="6.44140625" style="9" customWidth="1"/>
    <col min="7191" max="7419" width="11.44140625" style="9"/>
    <col min="7420" max="7420" width="1" style="9" customWidth="1"/>
    <col min="7421" max="7421" width="4.33203125" style="9" customWidth="1"/>
    <col min="7422" max="7422" width="34.6640625" style="9" customWidth="1"/>
    <col min="7423" max="7423" width="0" style="9" hidden="1" customWidth="1"/>
    <col min="7424" max="7424" width="20" style="9" customWidth="1"/>
    <col min="7425" max="7425" width="20.88671875" style="9" customWidth="1"/>
    <col min="7426" max="7426" width="25" style="9" customWidth="1"/>
    <col min="7427" max="7427" width="18.6640625" style="9" customWidth="1"/>
    <col min="7428" max="7428" width="29.6640625" style="9" customWidth="1"/>
    <col min="7429" max="7429" width="13.44140625" style="9" customWidth="1"/>
    <col min="7430" max="7430" width="13.88671875" style="9" customWidth="1"/>
    <col min="7431" max="7435" width="16.5546875" style="9" customWidth="1"/>
    <col min="7436" max="7436" width="20.5546875" style="9" customWidth="1"/>
    <col min="7437" max="7437" width="21.109375" style="9" customWidth="1"/>
    <col min="7438" max="7438" width="9.5546875" style="9" customWidth="1"/>
    <col min="7439" max="7439" width="0.44140625" style="9" customWidth="1"/>
    <col min="7440" max="7446" width="6.44140625" style="9" customWidth="1"/>
    <col min="7447" max="7675" width="11.44140625" style="9"/>
    <col min="7676" max="7676" width="1" style="9" customWidth="1"/>
    <col min="7677" max="7677" width="4.33203125" style="9" customWidth="1"/>
    <col min="7678" max="7678" width="34.6640625" style="9" customWidth="1"/>
    <col min="7679" max="7679" width="0" style="9" hidden="1" customWidth="1"/>
    <col min="7680" max="7680" width="20" style="9" customWidth="1"/>
    <col min="7681" max="7681" width="20.88671875" style="9" customWidth="1"/>
    <col min="7682" max="7682" width="25" style="9" customWidth="1"/>
    <col min="7683" max="7683" width="18.6640625" style="9" customWidth="1"/>
    <col min="7684" max="7684" width="29.6640625" style="9" customWidth="1"/>
    <col min="7685" max="7685" width="13.44140625" style="9" customWidth="1"/>
    <col min="7686" max="7686" width="13.88671875" style="9" customWidth="1"/>
    <col min="7687" max="7691" width="16.5546875" style="9" customWidth="1"/>
    <col min="7692" max="7692" width="20.5546875" style="9" customWidth="1"/>
    <col min="7693" max="7693" width="21.109375" style="9" customWidth="1"/>
    <col min="7694" max="7694" width="9.5546875" style="9" customWidth="1"/>
    <col min="7695" max="7695" width="0.44140625" style="9" customWidth="1"/>
    <col min="7696" max="7702" width="6.44140625" style="9" customWidth="1"/>
    <col min="7703" max="7931" width="11.44140625" style="9"/>
    <col min="7932" max="7932" width="1" style="9" customWidth="1"/>
    <col min="7933" max="7933" width="4.33203125" style="9" customWidth="1"/>
    <col min="7934" max="7934" width="34.6640625" style="9" customWidth="1"/>
    <col min="7935" max="7935" width="0" style="9" hidden="1" customWidth="1"/>
    <col min="7936" max="7936" width="20" style="9" customWidth="1"/>
    <col min="7937" max="7937" width="20.88671875" style="9" customWidth="1"/>
    <col min="7938" max="7938" width="25" style="9" customWidth="1"/>
    <col min="7939" max="7939" width="18.6640625" style="9" customWidth="1"/>
    <col min="7940" max="7940" width="29.6640625" style="9" customWidth="1"/>
    <col min="7941" max="7941" width="13.44140625" style="9" customWidth="1"/>
    <col min="7942" max="7942" width="13.88671875" style="9" customWidth="1"/>
    <col min="7943" max="7947" width="16.5546875" style="9" customWidth="1"/>
    <col min="7948" max="7948" width="20.5546875" style="9" customWidth="1"/>
    <col min="7949" max="7949" width="21.109375" style="9" customWidth="1"/>
    <col min="7950" max="7950" width="9.5546875" style="9" customWidth="1"/>
    <col min="7951" max="7951" width="0.44140625" style="9" customWidth="1"/>
    <col min="7952" max="7958" width="6.44140625" style="9" customWidth="1"/>
    <col min="7959" max="8187" width="11.44140625" style="9"/>
    <col min="8188" max="8188" width="1" style="9" customWidth="1"/>
    <col min="8189" max="8189" width="4.33203125" style="9" customWidth="1"/>
    <col min="8190" max="8190" width="34.6640625" style="9" customWidth="1"/>
    <col min="8191" max="8191" width="0" style="9" hidden="1" customWidth="1"/>
    <col min="8192" max="8192" width="20" style="9" customWidth="1"/>
    <col min="8193" max="8193" width="20.88671875" style="9" customWidth="1"/>
    <col min="8194" max="8194" width="25" style="9" customWidth="1"/>
    <col min="8195" max="8195" width="18.6640625" style="9" customWidth="1"/>
    <col min="8196" max="8196" width="29.6640625" style="9" customWidth="1"/>
    <col min="8197" max="8197" width="13.44140625" style="9" customWidth="1"/>
    <col min="8198" max="8198" width="13.88671875" style="9" customWidth="1"/>
    <col min="8199" max="8203" width="16.5546875" style="9" customWidth="1"/>
    <col min="8204" max="8204" width="20.5546875" style="9" customWidth="1"/>
    <col min="8205" max="8205" width="21.109375" style="9" customWidth="1"/>
    <col min="8206" max="8206" width="9.5546875" style="9" customWidth="1"/>
    <col min="8207" max="8207" width="0.44140625" style="9" customWidth="1"/>
    <col min="8208" max="8214" width="6.44140625" style="9" customWidth="1"/>
    <col min="8215" max="8443" width="11.44140625" style="9"/>
    <col min="8444" max="8444" width="1" style="9" customWidth="1"/>
    <col min="8445" max="8445" width="4.33203125" style="9" customWidth="1"/>
    <col min="8446" max="8446" width="34.6640625" style="9" customWidth="1"/>
    <col min="8447" max="8447" width="0" style="9" hidden="1" customWidth="1"/>
    <col min="8448" max="8448" width="20" style="9" customWidth="1"/>
    <col min="8449" max="8449" width="20.88671875" style="9" customWidth="1"/>
    <col min="8450" max="8450" width="25" style="9" customWidth="1"/>
    <col min="8451" max="8451" width="18.6640625" style="9" customWidth="1"/>
    <col min="8452" max="8452" width="29.6640625" style="9" customWidth="1"/>
    <col min="8453" max="8453" width="13.44140625" style="9" customWidth="1"/>
    <col min="8454" max="8454" width="13.88671875" style="9" customWidth="1"/>
    <col min="8455" max="8459" width="16.5546875" style="9" customWidth="1"/>
    <col min="8460" max="8460" width="20.5546875" style="9" customWidth="1"/>
    <col min="8461" max="8461" width="21.109375" style="9" customWidth="1"/>
    <col min="8462" max="8462" width="9.5546875" style="9" customWidth="1"/>
    <col min="8463" max="8463" width="0.44140625" style="9" customWidth="1"/>
    <col min="8464" max="8470" width="6.44140625" style="9" customWidth="1"/>
    <col min="8471" max="8699" width="11.44140625" style="9"/>
    <col min="8700" max="8700" width="1" style="9" customWidth="1"/>
    <col min="8701" max="8701" width="4.33203125" style="9" customWidth="1"/>
    <col min="8702" max="8702" width="34.6640625" style="9" customWidth="1"/>
    <col min="8703" max="8703" width="0" style="9" hidden="1" customWidth="1"/>
    <col min="8704" max="8704" width="20" style="9" customWidth="1"/>
    <col min="8705" max="8705" width="20.88671875" style="9" customWidth="1"/>
    <col min="8706" max="8706" width="25" style="9" customWidth="1"/>
    <col min="8707" max="8707" width="18.6640625" style="9" customWidth="1"/>
    <col min="8708" max="8708" width="29.6640625" style="9" customWidth="1"/>
    <col min="8709" max="8709" width="13.44140625" style="9" customWidth="1"/>
    <col min="8710" max="8710" width="13.88671875" style="9" customWidth="1"/>
    <col min="8711" max="8715" width="16.5546875" style="9" customWidth="1"/>
    <col min="8716" max="8716" width="20.5546875" style="9" customWidth="1"/>
    <col min="8717" max="8717" width="21.109375" style="9" customWidth="1"/>
    <col min="8718" max="8718" width="9.5546875" style="9" customWidth="1"/>
    <col min="8719" max="8719" width="0.44140625" style="9" customWidth="1"/>
    <col min="8720" max="8726" width="6.44140625" style="9" customWidth="1"/>
    <col min="8727" max="8955" width="11.44140625" style="9"/>
    <col min="8956" max="8956" width="1" style="9" customWidth="1"/>
    <col min="8957" max="8957" width="4.33203125" style="9" customWidth="1"/>
    <col min="8958" max="8958" width="34.6640625" style="9" customWidth="1"/>
    <col min="8959" max="8959" width="0" style="9" hidden="1" customWidth="1"/>
    <col min="8960" max="8960" width="20" style="9" customWidth="1"/>
    <col min="8961" max="8961" width="20.88671875" style="9" customWidth="1"/>
    <col min="8962" max="8962" width="25" style="9" customWidth="1"/>
    <col min="8963" max="8963" width="18.6640625" style="9" customWidth="1"/>
    <col min="8964" max="8964" width="29.6640625" style="9" customWidth="1"/>
    <col min="8965" max="8965" width="13.44140625" style="9" customWidth="1"/>
    <col min="8966" max="8966" width="13.88671875" style="9" customWidth="1"/>
    <col min="8967" max="8971" width="16.5546875" style="9" customWidth="1"/>
    <col min="8972" max="8972" width="20.5546875" style="9" customWidth="1"/>
    <col min="8973" max="8973" width="21.109375" style="9" customWidth="1"/>
    <col min="8974" max="8974" width="9.5546875" style="9" customWidth="1"/>
    <col min="8975" max="8975" width="0.44140625" style="9" customWidth="1"/>
    <col min="8976" max="8982" width="6.44140625" style="9" customWidth="1"/>
    <col min="8983" max="9211" width="11.44140625" style="9"/>
    <col min="9212" max="9212" width="1" style="9" customWidth="1"/>
    <col min="9213" max="9213" width="4.33203125" style="9" customWidth="1"/>
    <col min="9214" max="9214" width="34.6640625" style="9" customWidth="1"/>
    <col min="9215" max="9215" width="0" style="9" hidden="1" customWidth="1"/>
    <col min="9216" max="9216" width="20" style="9" customWidth="1"/>
    <col min="9217" max="9217" width="20.88671875" style="9" customWidth="1"/>
    <col min="9218" max="9218" width="25" style="9" customWidth="1"/>
    <col min="9219" max="9219" width="18.6640625" style="9" customWidth="1"/>
    <col min="9220" max="9220" width="29.6640625" style="9" customWidth="1"/>
    <col min="9221" max="9221" width="13.44140625" style="9" customWidth="1"/>
    <col min="9222" max="9222" width="13.88671875" style="9" customWidth="1"/>
    <col min="9223" max="9227" width="16.5546875" style="9" customWidth="1"/>
    <col min="9228" max="9228" width="20.5546875" style="9" customWidth="1"/>
    <col min="9229" max="9229" width="21.109375" style="9" customWidth="1"/>
    <col min="9230" max="9230" width="9.5546875" style="9" customWidth="1"/>
    <col min="9231" max="9231" width="0.44140625" style="9" customWidth="1"/>
    <col min="9232" max="9238" width="6.44140625" style="9" customWidth="1"/>
    <col min="9239" max="9467" width="11.44140625" style="9"/>
    <col min="9468" max="9468" width="1" style="9" customWidth="1"/>
    <col min="9469" max="9469" width="4.33203125" style="9" customWidth="1"/>
    <col min="9470" max="9470" width="34.6640625" style="9" customWidth="1"/>
    <col min="9471" max="9471" width="0" style="9" hidden="1" customWidth="1"/>
    <col min="9472" max="9472" width="20" style="9" customWidth="1"/>
    <col min="9473" max="9473" width="20.88671875" style="9" customWidth="1"/>
    <col min="9474" max="9474" width="25" style="9" customWidth="1"/>
    <col min="9475" max="9475" width="18.6640625" style="9" customWidth="1"/>
    <col min="9476" max="9476" width="29.6640625" style="9" customWidth="1"/>
    <col min="9477" max="9477" width="13.44140625" style="9" customWidth="1"/>
    <col min="9478" max="9478" width="13.88671875" style="9" customWidth="1"/>
    <col min="9479" max="9483" width="16.5546875" style="9" customWidth="1"/>
    <col min="9484" max="9484" width="20.5546875" style="9" customWidth="1"/>
    <col min="9485" max="9485" width="21.109375" style="9" customWidth="1"/>
    <col min="9486" max="9486" width="9.5546875" style="9" customWidth="1"/>
    <col min="9487" max="9487" width="0.44140625" style="9" customWidth="1"/>
    <col min="9488" max="9494" width="6.44140625" style="9" customWidth="1"/>
    <col min="9495" max="9723" width="11.44140625" style="9"/>
    <col min="9724" max="9724" width="1" style="9" customWidth="1"/>
    <col min="9725" max="9725" width="4.33203125" style="9" customWidth="1"/>
    <col min="9726" max="9726" width="34.6640625" style="9" customWidth="1"/>
    <col min="9727" max="9727" width="0" style="9" hidden="1" customWidth="1"/>
    <col min="9728" max="9728" width="20" style="9" customWidth="1"/>
    <col min="9729" max="9729" width="20.88671875" style="9" customWidth="1"/>
    <col min="9730" max="9730" width="25" style="9" customWidth="1"/>
    <col min="9731" max="9731" width="18.6640625" style="9" customWidth="1"/>
    <col min="9732" max="9732" width="29.6640625" style="9" customWidth="1"/>
    <col min="9733" max="9733" width="13.44140625" style="9" customWidth="1"/>
    <col min="9734" max="9734" width="13.88671875" style="9" customWidth="1"/>
    <col min="9735" max="9739" width="16.5546875" style="9" customWidth="1"/>
    <col min="9740" max="9740" width="20.5546875" style="9" customWidth="1"/>
    <col min="9741" max="9741" width="21.109375" style="9" customWidth="1"/>
    <col min="9742" max="9742" width="9.5546875" style="9" customWidth="1"/>
    <col min="9743" max="9743" width="0.44140625" style="9" customWidth="1"/>
    <col min="9744" max="9750" width="6.44140625" style="9" customWidth="1"/>
    <col min="9751" max="9979" width="11.44140625" style="9"/>
    <col min="9980" max="9980" width="1" style="9" customWidth="1"/>
    <col min="9981" max="9981" width="4.33203125" style="9" customWidth="1"/>
    <col min="9982" max="9982" width="34.6640625" style="9" customWidth="1"/>
    <col min="9983" max="9983" width="0" style="9" hidden="1" customWidth="1"/>
    <col min="9984" max="9984" width="20" style="9" customWidth="1"/>
    <col min="9985" max="9985" width="20.88671875" style="9" customWidth="1"/>
    <col min="9986" max="9986" width="25" style="9" customWidth="1"/>
    <col min="9987" max="9987" width="18.6640625" style="9" customWidth="1"/>
    <col min="9988" max="9988" width="29.6640625" style="9" customWidth="1"/>
    <col min="9989" max="9989" width="13.44140625" style="9" customWidth="1"/>
    <col min="9990" max="9990" width="13.88671875" style="9" customWidth="1"/>
    <col min="9991" max="9995" width="16.5546875" style="9" customWidth="1"/>
    <col min="9996" max="9996" width="20.5546875" style="9" customWidth="1"/>
    <col min="9997" max="9997" width="21.109375" style="9" customWidth="1"/>
    <col min="9998" max="9998" width="9.5546875" style="9" customWidth="1"/>
    <col min="9999" max="9999" width="0.44140625" style="9" customWidth="1"/>
    <col min="10000" max="10006" width="6.44140625" style="9" customWidth="1"/>
    <col min="10007" max="10235" width="11.44140625" style="9"/>
    <col min="10236" max="10236" width="1" style="9" customWidth="1"/>
    <col min="10237" max="10237" width="4.33203125" style="9" customWidth="1"/>
    <col min="10238" max="10238" width="34.6640625" style="9" customWidth="1"/>
    <col min="10239" max="10239" width="0" style="9" hidden="1" customWidth="1"/>
    <col min="10240" max="10240" width="20" style="9" customWidth="1"/>
    <col min="10241" max="10241" width="20.88671875" style="9" customWidth="1"/>
    <col min="10242" max="10242" width="25" style="9" customWidth="1"/>
    <col min="10243" max="10243" width="18.6640625" style="9" customWidth="1"/>
    <col min="10244" max="10244" width="29.6640625" style="9" customWidth="1"/>
    <col min="10245" max="10245" width="13.44140625" style="9" customWidth="1"/>
    <col min="10246" max="10246" width="13.88671875" style="9" customWidth="1"/>
    <col min="10247" max="10251" width="16.5546875" style="9" customWidth="1"/>
    <col min="10252" max="10252" width="20.5546875" style="9" customWidth="1"/>
    <col min="10253" max="10253" width="21.109375" style="9" customWidth="1"/>
    <col min="10254" max="10254" width="9.5546875" style="9" customWidth="1"/>
    <col min="10255" max="10255" width="0.44140625" style="9" customWidth="1"/>
    <col min="10256" max="10262" width="6.44140625" style="9" customWidth="1"/>
    <col min="10263" max="10491" width="11.44140625" style="9"/>
    <col min="10492" max="10492" width="1" style="9" customWidth="1"/>
    <col min="10493" max="10493" width="4.33203125" style="9" customWidth="1"/>
    <col min="10494" max="10494" width="34.6640625" style="9" customWidth="1"/>
    <col min="10495" max="10495" width="0" style="9" hidden="1" customWidth="1"/>
    <col min="10496" max="10496" width="20" style="9" customWidth="1"/>
    <col min="10497" max="10497" width="20.88671875" style="9" customWidth="1"/>
    <col min="10498" max="10498" width="25" style="9" customWidth="1"/>
    <col min="10499" max="10499" width="18.6640625" style="9" customWidth="1"/>
    <col min="10500" max="10500" width="29.6640625" style="9" customWidth="1"/>
    <col min="10501" max="10501" width="13.44140625" style="9" customWidth="1"/>
    <col min="10502" max="10502" width="13.88671875" style="9" customWidth="1"/>
    <col min="10503" max="10507" width="16.5546875" style="9" customWidth="1"/>
    <col min="10508" max="10508" width="20.5546875" style="9" customWidth="1"/>
    <col min="10509" max="10509" width="21.109375" style="9" customWidth="1"/>
    <col min="10510" max="10510" width="9.5546875" style="9" customWidth="1"/>
    <col min="10511" max="10511" width="0.44140625" style="9" customWidth="1"/>
    <col min="10512" max="10518" width="6.44140625" style="9" customWidth="1"/>
    <col min="10519" max="10747" width="11.44140625" style="9"/>
    <col min="10748" max="10748" width="1" style="9" customWidth="1"/>
    <col min="10749" max="10749" width="4.33203125" style="9" customWidth="1"/>
    <col min="10750" max="10750" width="34.6640625" style="9" customWidth="1"/>
    <col min="10751" max="10751" width="0" style="9" hidden="1" customWidth="1"/>
    <col min="10752" max="10752" width="20" style="9" customWidth="1"/>
    <col min="10753" max="10753" width="20.88671875" style="9" customWidth="1"/>
    <col min="10754" max="10754" width="25" style="9" customWidth="1"/>
    <col min="10755" max="10755" width="18.6640625" style="9" customWidth="1"/>
    <col min="10756" max="10756" width="29.6640625" style="9" customWidth="1"/>
    <col min="10757" max="10757" width="13.44140625" style="9" customWidth="1"/>
    <col min="10758" max="10758" width="13.88671875" style="9" customWidth="1"/>
    <col min="10759" max="10763" width="16.5546875" style="9" customWidth="1"/>
    <col min="10764" max="10764" width="20.5546875" style="9" customWidth="1"/>
    <col min="10765" max="10765" width="21.109375" style="9" customWidth="1"/>
    <col min="10766" max="10766" width="9.5546875" style="9" customWidth="1"/>
    <col min="10767" max="10767" width="0.44140625" style="9" customWidth="1"/>
    <col min="10768" max="10774" width="6.44140625" style="9" customWidth="1"/>
    <col min="10775" max="11003" width="11.44140625" style="9"/>
    <col min="11004" max="11004" width="1" style="9" customWidth="1"/>
    <col min="11005" max="11005" width="4.33203125" style="9" customWidth="1"/>
    <col min="11006" max="11006" width="34.6640625" style="9" customWidth="1"/>
    <col min="11007" max="11007" width="0" style="9" hidden="1" customWidth="1"/>
    <col min="11008" max="11008" width="20" style="9" customWidth="1"/>
    <col min="11009" max="11009" width="20.88671875" style="9" customWidth="1"/>
    <col min="11010" max="11010" width="25" style="9" customWidth="1"/>
    <col min="11011" max="11011" width="18.6640625" style="9" customWidth="1"/>
    <col min="11012" max="11012" width="29.6640625" style="9" customWidth="1"/>
    <col min="11013" max="11013" width="13.44140625" style="9" customWidth="1"/>
    <col min="11014" max="11014" width="13.88671875" style="9" customWidth="1"/>
    <col min="11015" max="11019" width="16.5546875" style="9" customWidth="1"/>
    <col min="11020" max="11020" width="20.5546875" style="9" customWidth="1"/>
    <col min="11021" max="11021" width="21.109375" style="9" customWidth="1"/>
    <col min="11022" max="11022" width="9.5546875" style="9" customWidth="1"/>
    <col min="11023" max="11023" width="0.44140625" style="9" customWidth="1"/>
    <col min="11024" max="11030" width="6.44140625" style="9" customWidth="1"/>
    <col min="11031" max="11259" width="11.44140625" style="9"/>
    <col min="11260" max="11260" width="1" style="9" customWidth="1"/>
    <col min="11261" max="11261" width="4.33203125" style="9" customWidth="1"/>
    <col min="11262" max="11262" width="34.6640625" style="9" customWidth="1"/>
    <col min="11263" max="11263" width="0" style="9" hidden="1" customWidth="1"/>
    <col min="11264" max="11264" width="20" style="9" customWidth="1"/>
    <col min="11265" max="11265" width="20.88671875" style="9" customWidth="1"/>
    <col min="11266" max="11266" width="25" style="9" customWidth="1"/>
    <col min="11267" max="11267" width="18.6640625" style="9" customWidth="1"/>
    <col min="11268" max="11268" width="29.6640625" style="9" customWidth="1"/>
    <col min="11269" max="11269" width="13.44140625" style="9" customWidth="1"/>
    <col min="11270" max="11270" width="13.88671875" style="9" customWidth="1"/>
    <col min="11271" max="11275" width="16.5546875" style="9" customWidth="1"/>
    <col min="11276" max="11276" width="20.5546875" style="9" customWidth="1"/>
    <col min="11277" max="11277" width="21.109375" style="9" customWidth="1"/>
    <col min="11278" max="11278" width="9.5546875" style="9" customWidth="1"/>
    <col min="11279" max="11279" width="0.44140625" style="9" customWidth="1"/>
    <col min="11280" max="11286" width="6.44140625" style="9" customWidth="1"/>
    <col min="11287" max="11515" width="11.44140625" style="9"/>
    <col min="11516" max="11516" width="1" style="9" customWidth="1"/>
    <col min="11517" max="11517" width="4.33203125" style="9" customWidth="1"/>
    <col min="11518" max="11518" width="34.6640625" style="9" customWidth="1"/>
    <col min="11519" max="11519" width="0" style="9" hidden="1" customWidth="1"/>
    <col min="11520" max="11520" width="20" style="9" customWidth="1"/>
    <col min="11521" max="11521" width="20.88671875" style="9" customWidth="1"/>
    <col min="11522" max="11522" width="25" style="9" customWidth="1"/>
    <col min="11523" max="11523" width="18.6640625" style="9" customWidth="1"/>
    <col min="11524" max="11524" width="29.6640625" style="9" customWidth="1"/>
    <col min="11525" max="11525" width="13.44140625" style="9" customWidth="1"/>
    <col min="11526" max="11526" width="13.88671875" style="9" customWidth="1"/>
    <col min="11527" max="11531" width="16.5546875" style="9" customWidth="1"/>
    <col min="11532" max="11532" width="20.5546875" style="9" customWidth="1"/>
    <col min="11533" max="11533" width="21.109375" style="9" customWidth="1"/>
    <col min="11534" max="11534" width="9.5546875" style="9" customWidth="1"/>
    <col min="11535" max="11535" width="0.44140625" style="9" customWidth="1"/>
    <col min="11536" max="11542" width="6.44140625" style="9" customWidth="1"/>
    <col min="11543" max="11771" width="11.44140625" style="9"/>
    <col min="11772" max="11772" width="1" style="9" customWidth="1"/>
    <col min="11773" max="11773" width="4.33203125" style="9" customWidth="1"/>
    <col min="11774" max="11774" width="34.6640625" style="9" customWidth="1"/>
    <col min="11775" max="11775" width="0" style="9" hidden="1" customWidth="1"/>
    <col min="11776" max="11776" width="20" style="9" customWidth="1"/>
    <col min="11777" max="11777" width="20.88671875" style="9" customWidth="1"/>
    <col min="11778" max="11778" width="25" style="9" customWidth="1"/>
    <col min="11779" max="11779" width="18.6640625" style="9" customWidth="1"/>
    <col min="11780" max="11780" width="29.6640625" style="9" customWidth="1"/>
    <col min="11781" max="11781" width="13.44140625" style="9" customWidth="1"/>
    <col min="11782" max="11782" width="13.88671875" style="9" customWidth="1"/>
    <col min="11783" max="11787" width="16.5546875" style="9" customWidth="1"/>
    <col min="11788" max="11788" width="20.5546875" style="9" customWidth="1"/>
    <col min="11789" max="11789" width="21.109375" style="9" customWidth="1"/>
    <col min="11790" max="11790" width="9.5546875" style="9" customWidth="1"/>
    <col min="11791" max="11791" width="0.44140625" style="9" customWidth="1"/>
    <col min="11792" max="11798" width="6.44140625" style="9" customWidth="1"/>
    <col min="11799" max="12027" width="11.44140625" style="9"/>
    <col min="12028" max="12028" width="1" style="9" customWidth="1"/>
    <col min="12029" max="12029" width="4.33203125" style="9" customWidth="1"/>
    <col min="12030" max="12030" width="34.6640625" style="9" customWidth="1"/>
    <col min="12031" max="12031" width="0" style="9" hidden="1" customWidth="1"/>
    <col min="12032" max="12032" width="20" style="9" customWidth="1"/>
    <col min="12033" max="12033" width="20.88671875" style="9" customWidth="1"/>
    <col min="12034" max="12034" width="25" style="9" customWidth="1"/>
    <col min="12035" max="12035" width="18.6640625" style="9" customWidth="1"/>
    <col min="12036" max="12036" width="29.6640625" style="9" customWidth="1"/>
    <col min="12037" max="12037" width="13.44140625" style="9" customWidth="1"/>
    <col min="12038" max="12038" width="13.88671875" style="9" customWidth="1"/>
    <col min="12039" max="12043" width="16.5546875" style="9" customWidth="1"/>
    <col min="12044" max="12044" width="20.5546875" style="9" customWidth="1"/>
    <col min="12045" max="12045" width="21.109375" style="9" customWidth="1"/>
    <col min="12046" max="12046" width="9.5546875" style="9" customWidth="1"/>
    <col min="12047" max="12047" width="0.44140625" style="9" customWidth="1"/>
    <col min="12048" max="12054" width="6.44140625" style="9" customWidth="1"/>
    <col min="12055" max="12283" width="11.44140625" style="9"/>
    <col min="12284" max="12284" width="1" style="9" customWidth="1"/>
    <col min="12285" max="12285" width="4.33203125" style="9" customWidth="1"/>
    <col min="12286" max="12286" width="34.6640625" style="9" customWidth="1"/>
    <col min="12287" max="12287" width="0" style="9" hidden="1" customWidth="1"/>
    <col min="12288" max="12288" width="20" style="9" customWidth="1"/>
    <col min="12289" max="12289" width="20.88671875" style="9" customWidth="1"/>
    <col min="12290" max="12290" width="25" style="9" customWidth="1"/>
    <col min="12291" max="12291" width="18.6640625" style="9" customWidth="1"/>
    <col min="12292" max="12292" width="29.6640625" style="9" customWidth="1"/>
    <col min="12293" max="12293" width="13.44140625" style="9" customWidth="1"/>
    <col min="12294" max="12294" width="13.88671875" style="9" customWidth="1"/>
    <col min="12295" max="12299" width="16.5546875" style="9" customWidth="1"/>
    <col min="12300" max="12300" width="20.5546875" style="9" customWidth="1"/>
    <col min="12301" max="12301" width="21.109375" style="9" customWidth="1"/>
    <col min="12302" max="12302" width="9.5546875" style="9" customWidth="1"/>
    <col min="12303" max="12303" width="0.44140625" style="9" customWidth="1"/>
    <col min="12304" max="12310" width="6.44140625" style="9" customWidth="1"/>
    <col min="12311" max="12539" width="11.44140625" style="9"/>
    <col min="12540" max="12540" width="1" style="9" customWidth="1"/>
    <col min="12541" max="12541" width="4.33203125" style="9" customWidth="1"/>
    <col min="12542" max="12542" width="34.6640625" style="9" customWidth="1"/>
    <col min="12543" max="12543" width="0" style="9" hidden="1" customWidth="1"/>
    <col min="12544" max="12544" width="20" style="9" customWidth="1"/>
    <col min="12545" max="12545" width="20.88671875" style="9" customWidth="1"/>
    <col min="12546" max="12546" width="25" style="9" customWidth="1"/>
    <col min="12547" max="12547" width="18.6640625" style="9" customWidth="1"/>
    <col min="12548" max="12548" width="29.6640625" style="9" customWidth="1"/>
    <col min="12549" max="12549" width="13.44140625" style="9" customWidth="1"/>
    <col min="12550" max="12550" width="13.88671875" style="9" customWidth="1"/>
    <col min="12551" max="12555" width="16.5546875" style="9" customWidth="1"/>
    <col min="12556" max="12556" width="20.5546875" style="9" customWidth="1"/>
    <col min="12557" max="12557" width="21.109375" style="9" customWidth="1"/>
    <col min="12558" max="12558" width="9.5546875" style="9" customWidth="1"/>
    <col min="12559" max="12559" width="0.44140625" style="9" customWidth="1"/>
    <col min="12560" max="12566" width="6.44140625" style="9" customWidth="1"/>
    <col min="12567" max="12795" width="11.44140625" style="9"/>
    <col min="12796" max="12796" width="1" style="9" customWidth="1"/>
    <col min="12797" max="12797" width="4.33203125" style="9" customWidth="1"/>
    <col min="12798" max="12798" width="34.6640625" style="9" customWidth="1"/>
    <col min="12799" max="12799" width="0" style="9" hidden="1" customWidth="1"/>
    <col min="12800" max="12800" width="20" style="9" customWidth="1"/>
    <col min="12801" max="12801" width="20.88671875" style="9" customWidth="1"/>
    <col min="12802" max="12802" width="25" style="9" customWidth="1"/>
    <col min="12803" max="12803" width="18.6640625" style="9" customWidth="1"/>
    <col min="12804" max="12804" width="29.6640625" style="9" customWidth="1"/>
    <col min="12805" max="12805" width="13.44140625" style="9" customWidth="1"/>
    <col min="12806" max="12806" width="13.88671875" style="9" customWidth="1"/>
    <col min="12807" max="12811" width="16.5546875" style="9" customWidth="1"/>
    <col min="12812" max="12812" width="20.5546875" style="9" customWidth="1"/>
    <col min="12813" max="12813" width="21.109375" style="9" customWidth="1"/>
    <col min="12814" max="12814" width="9.5546875" style="9" customWidth="1"/>
    <col min="12815" max="12815" width="0.44140625" style="9" customWidth="1"/>
    <col min="12816" max="12822" width="6.44140625" style="9" customWidth="1"/>
    <col min="12823" max="13051" width="11.44140625" style="9"/>
    <col min="13052" max="13052" width="1" style="9" customWidth="1"/>
    <col min="13053" max="13053" width="4.33203125" style="9" customWidth="1"/>
    <col min="13054" max="13054" width="34.6640625" style="9" customWidth="1"/>
    <col min="13055" max="13055" width="0" style="9" hidden="1" customWidth="1"/>
    <col min="13056" max="13056" width="20" style="9" customWidth="1"/>
    <col min="13057" max="13057" width="20.88671875" style="9" customWidth="1"/>
    <col min="13058" max="13058" width="25" style="9" customWidth="1"/>
    <col min="13059" max="13059" width="18.6640625" style="9" customWidth="1"/>
    <col min="13060" max="13060" width="29.6640625" style="9" customWidth="1"/>
    <col min="13061" max="13061" width="13.44140625" style="9" customWidth="1"/>
    <col min="13062" max="13062" width="13.88671875" style="9" customWidth="1"/>
    <col min="13063" max="13067" width="16.5546875" style="9" customWidth="1"/>
    <col min="13068" max="13068" width="20.5546875" style="9" customWidth="1"/>
    <col min="13069" max="13069" width="21.109375" style="9" customWidth="1"/>
    <col min="13070" max="13070" width="9.5546875" style="9" customWidth="1"/>
    <col min="13071" max="13071" width="0.44140625" style="9" customWidth="1"/>
    <col min="13072" max="13078" width="6.44140625" style="9" customWidth="1"/>
    <col min="13079" max="13307" width="11.44140625" style="9"/>
    <col min="13308" max="13308" width="1" style="9" customWidth="1"/>
    <col min="13309" max="13309" width="4.33203125" style="9" customWidth="1"/>
    <col min="13310" max="13310" width="34.6640625" style="9" customWidth="1"/>
    <col min="13311" max="13311" width="0" style="9" hidden="1" customWidth="1"/>
    <col min="13312" max="13312" width="20" style="9" customWidth="1"/>
    <col min="13313" max="13313" width="20.88671875" style="9" customWidth="1"/>
    <col min="13314" max="13314" width="25" style="9" customWidth="1"/>
    <col min="13315" max="13315" width="18.6640625" style="9" customWidth="1"/>
    <col min="13316" max="13316" width="29.6640625" style="9" customWidth="1"/>
    <col min="13317" max="13317" width="13.44140625" style="9" customWidth="1"/>
    <col min="13318" max="13318" width="13.88671875" style="9" customWidth="1"/>
    <col min="13319" max="13323" width="16.5546875" style="9" customWidth="1"/>
    <col min="13324" max="13324" width="20.5546875" style="9" customWidth="1"/>
    <col min="13325" max="13325" width="21.109375" style="9" customWidth="1"/>
    <col min="13326" max="13326" width="9.5546875" style="9" customWidth="1"/>
    <col min="13327" max="13327" width="0.44140625" style="9" customWidth="1"/>
    <col min="13328" max="13334" width="6.44140625" style="9" customWidth="1"/>
    <col min="13335" max="13563" width="11.44140625" style="9"/>
    <col min="13564" max="13564" width="1" style="9" customWidth="1"/>
    <col min="13565" max="13565" width="4.33203125" style="9" customWidth="1"/>
    <col min="13566" max="13566" width="34.6640625" style="9" customWidth="1"/>
    <col min="13567" max="13567" width="0" style="9" hidden="1" customWidth="1"/>
    <col min="13568" max="13568" width="20" style="9" customWidth="1"/>
    <col min="13569" max="13569" width="20.88671875" style="9" customWidth="1"/>
    <col min="13570" max="13570" width="25" style="9" customWidth="1"/>
    <col min="13571" max="13571" width="18.6640625" style="9" customWidth="1"/>
    <col min="13572" max="13572" width="29.6640625" style="9" customWidth="1"/>
    <col min="13573" max="13573" width="13.44140625" style="9" customWidth="1"/>
    <col min="13574" max="13574" width="13.88671875" style="9" customWidth="1"/>
    <col min="13575" max="13579" width="16.5546875" style="9" customWidth="1"/>
    <col min="13580" max="13580" width="20.5546875" style="9" customWidth="1"/>
    <col min="13581" max="13581" width="21.109375" style="9" customWidth="1"/>
    <col min="13582" max="13582" width="9.5546875" style="9" customWidth="1"/>
    <col min="13583" max="13583" width="0.44140625" style="9" customWidth="1"/>
    <col min="13584" max="13590" width="6.44140625" style="9" customWidth="1"/>
    <col min="13591" max="13819" width="11.44140625" style="9"/>
    <col min="13820" max="13820" width="1" style="9" customWidth="1"/>
    <col min="13821" max="13821" width="4.33203125" style="9" customWidth="1"/>
    <col min="13822" max="13822" width="34.6640625" style="9" customWidth="1"/>
    <col min="13823" max="13823" width="0" style="9" hidden="1" customWidth="1"/>
    <col min="13824" max="13824" width="20" style="9" customWidth="1"/>
    <col min="13825" max="13825" width="20.88671875" style="9" customWidth="1"/>
    <col min="13826" max="13826" width="25" style="9" customWidth="1"/>
    <col min="13827" max="13827" width="18.6640625" style="9" customWidth="1"/>
    <col min="13828" max="13828" width="29.6640625" style="9" customWidth="1"/>
    <col min="13829" max="13829" width="13.44140625" style="9" customWidth="1"/>
    <col min="13830" max="13830" width="13.88671875" style="9" customWidth="1"/>
    <col min="13831" max="13835" width="16.5546875" style="9" customWidth="1"/>
    <col min="13836" max="13836" width="20.5546875" style="9" customWidth="1"/>
    <col min="13837" max="13837" width="21.109375" style="9" customWidth="1"/>
    <col min="13838" max="13838" width="9.5546875" style="9" customWidth="1"/>
    <col min="13839" max="13839" width="0.44140625" style="9" customWidth="1"/>
    <col min="13840" max="13846" width="6.44140625" style="9" customWidth="1"/>
    <col min="13847" max="14075" width="11.44140625" style="9"/>
    <col min="14076" max="14076" width="1" style="9" customWidth="1"/>
    <col min="14077" max="14077" width="4.33203125" style="9" customWidth="1"/>
    <col min="14078" max="14078" width="34.6640625" style="9" customWidth="1"/>
    <col min="14079" max="14079" width="0" style="9" hidden="1" customWidth="1"/>
    <col min="14080" max="14080" width="20" style="9" customWidth="1"/>
    <col min="14081" max="14081" width="20.88671875" style="9" customWidth="1"/>
    <col min="14082" max="14082" width="25" style="9" customWidth="1"/>
    <col min="14083" max="14083" width="18.6640625" style="9" customWidth="1"/>
    <col min="14084" max="14084" width="29.6640625" style="9" customWidth="1"/>
    <col min="14085" max="14085" width="13.44140625" style="9" customWidth="1"/>
    <col min="14086" max="14086" width="13.88671875" style="9" customWidth="1"/>
    <col min="14087" max="14091" width="16.5546875" style="9" customWidth="1"/>
    <col min="14092" max="14092" width="20.5546875" style="9" customWidth="1"/>
    <col min="14093" max="14093" width="21.109375" style="9" customWidth="1"/>
    <col min="14094" max="14094" width="9.5546875" style="9" customWidth="1"/>
    <col min="14095" max="14095" width="0.44140625" style="9" customWidth="1"/>
    <col min="14096" max="14102" width="6.44140625" style="9" customWidth="1"/>
    <col min="14103" max="14331" width="11.44140625" style="9"/>
    <col min="14332" max="14332" width="1" style="9" customWidth="1"/>
    <col min="14333" max="14333" width="4.33203125" style="9" customWidth="1"/>
    <col min="14334" max="14334" width="34.6640625" style="9" customWidth="1"/>
    <col min="14335" max="14335" width="0" style="9" hidden="1" customWidth="1"/>
    <col min="14336" max="14336" width="20" style="9" customWidth="1"/>
    <col min="14337" max="14337" width="20.88671875" style="9" customWidth="1"/>
    <col min="14338" max="14338" width="25" style="9" customWidth="1"/>
    <col min="14339" max="14339" width="18.6640625" style="9" customWidth="1"/>
    <col min="14340" max="14340" width="29.6640625" style="9" customWidth="1"/>
    <col min="14341" max="14341" width="13.44140625" style="9" customWidth="1"/>
    <col min="14342" max="14342" width="13.88671875" style="9" customWidth="1"/>
    <col min="14343" max="14347" width="16.5546875" style="9" customWidth="1"/>
    <col min="14348" max="14348" width="20.5546875" style="9" customWidth="1"/>
    <col min="14349" max="14349" width="21.109375" style="9" customWidth="1"/>
    <col min="14350" max="14350" width="9.5546875" style="9" customWidth="1"/>
    <col min="14351" max="14351" width="0.44140625" style="9" customWidth="1"/>
    <col min="14352" max="14358" width="6.44140625" style="9" customWidth="1"/>
    <col min="14359" max="14587" width="11.44140625" style="9"/>
    <col min="14588" max="14588" width="1" style="9" customWidth="1"/>
    <col min="14589" max="14589" width="4.33203125" style="9" customWidth="1"/>
    <col min="14590" max="14590" width="34.6640625" style="9" customWidth="1"/>
    <col min="14591" max="14591" width="0" style="9" hidden="1" customWidth="1"/>
    <col min="14592" max="14592" width="20" style="9" customWidth="1"/>
    <col min="14593" max="14593" width="20.88671875" style="9" customWidth="1"/>
    <col min="14594" max="14594" width="25" style="9" customWidth="1"/>
    <col min="14595" max="14595" width="18.6640625" style="9" customWidth="1"/>
    <col min="14596" max="14596" width="29.6640625" style="9" customWidth="1"/>
    <col min="14597" max="14597" width="13.44140625" style="9" customWidth="1"/>
    <col min="14598" max="14598" width="13.88671875" style="9" customWidth="1"/>
    <col min="14599" max="14603" width="16.5546875" style="9" customWidth="1"/>
    <col min="14604" max="14604" width="20.5546875" style="9" customWidth="1"/>
    <col min="14605" max="14605" width="21.109375" style="9" customWidth="1"/>
    <col min="14606" max="14606" width="9.5546875" style="9" customWidth="1"/>
    <col min="14607" max="14607" width="0.44140625" style="9" customWidth="1"/>
    <col min="14608" max="14614" width="6.44140625" style="9" customWidth="1"/>
    <col min="14615" max="14843" width="11.44140625" style="9"/>
    <col min="14844" max="14844" width="1" style="9" customWidth="1"/>
    <col min="14845" max="14845" width="4.33203125" style="9" customWidth="1"/>
    <col min="14846" max="14846" width="34.6640625" style="9" customWidth="1"/>
    <col min="14847" max="14847" width="0" style="9" hidden="1" customWidth="1"/>
    <col min="14848" max="14848" width="20" style="9" customWidth="1"/>
    <col min="14849" max="14849" width="20.88671875" style="9" customWidth="1"/>
    <col min="14850" max="14850" width="25" style="9" customWidth="1"/>
    <col min="14851" max="14851" width="18.6640625" style="9" customWidth="1"/>
    <col min="14852" max="14852" width="29.6640625" style="9" customWidth="1"/>
    <col min="14853" max="14853" width="13.44140625" style="9" customWidth="1"/>
    <col min="14854" max="14854" width="13.88671875" style="9" customWidth="1"/>
    <col min="14855" max="14859" width="16.5546875" style="9" customWidth="1"/>
    <col min="14860" max="14860" width="20.5546875" style="9" customWidth="1"/>
    <col min="14861" max="14861" width="21.109375" style="9" customWidth="1"/>
    <col min="14862" max="14862" width="9.5546875" style="9" customWidth="1"/>
    <col min="14863" max="14863" width="0.44140625" style="9" customWidth="1"/>
    <col min="14864" max="14870" width="6.44140625" style="9" customWidth="1"/>
    <col min="14871" max="15099" width="11.44140625" style="9"/>
    <col min="15100" max="15100" width="1" style="9" customWidth="1"/>
    <col min="15101" max="15101" width="4.33203125" style="9" customWidth="1"/>
    <col min="15102" max="15102" width="34.6640625" style="9" customWidth="1"/>
    <col min="15103" max="15103" width="0" style="9" hidden="1" customWidth="1"/>
    <col min="15104" max="15104" width="20" style="9" customWidth="1"/>
    <col min="15105" max="15105" width="20.88671875" style="9" customWidth="1"/>
    <col min="15106" max="15106" width="25" style="9" customWidth="1"/>
    <col min="15107" max="15107" width="18.6640625" style="9" customWidth="1"/>
    <col min="15108" max="15108" width="29.6640625" style="9" customWidth="1"/>
    <col min="15109" max="15109" width="13.44140625" style="9" customWidth="1"/>
    <col min="15110" max="15110" width="13.88671875" style="9" customWidth="1"/>
    <col min="15111" max="15115" width="16.5546875" style="9" customWidth="1"/>
    <col min="15116" max="15116" width="20.5546875" style="9" customWidth="1"/>
    <col min="15117" max="15117" width="21.109375" style="9" customWidth="1"/>
    <col min="15118" max="15118" width="9.5546875" style="9" customWidth="1"/>
    <col min="15119" max="15119" width="0.44140625" style="9" customWidth="1"/>
    <col min="15120" max="15126" width="6.44140625" style="9" customWidth="1"/>
    <col min="15127" max="15355" width="11.44140625" style="9"/>
    <col min="15356" max="15356" width="1" style="9" customWidth="1"/>
    <col min="15357" max="15357" width="4.33203125" style="9" customWidth="1"/>
    <col min="15358" max="15358" width="34.6640625" style="9" customWidth="1"/>
    <col min="15359" max="15359" width="0" style="9" hidden="1" customWidth="1"/>
    <col min="15360" max="15360" width="20" style="9" customWidth="1"/>
    <col min="15361" max="15361" width="20.88671875" style="9" customWidth="1"/>
    <col min="15362" max="15362" width="25" style="9" customWidth="1"/>
    <col min="15363" max="15363" width="18.6640625" style="9" customWidth="1"/>
    <col min="15364" max="15364" width="29.6640625" style="9" customWidth="1"/>
    <col min="15365" max="15365" width="13.44140625" style="9" customWidth="1"/>
    <col min="15366" max="15366" width="13.88671875" style="9" customWidth="1"/>
    <col min="15367" max="15371" width="16.5546875" style="9" customWidth="1"/>
    <col min="15372" max="15372" width="20.5546875" style="9" customWidth="1"/>
    <col min="15373" max="15373" width="21.109375" style="9" customWidth="1"/>
    <col min="15374" max="15374" width="9.5546875" style="9" customWidth="1"/>
    <col min="15375" max="15375" width="0.44140625" style="9" customWidth="1"/>
    <col min="15376" max="15382" width="6.44140625" style="9" customWidth="1"/>
    <col min="15383" max="15611" width="11.44140625" style="9"/>
    <col min="15612" max="15612" width="1" style="9" customWidth="1"/>
    <col min="15613" max="15613" width="4.33203125" style="9" customWidth="1"/>
    <col min="15614" max="15614" width="34.6640625" style="9" customWidth="1"/>
    <col min="15615" max="15615" width="0" style="9" hidden="1" customWidth="1"/>
    <col min="15616" max="15616" width="20" style="9" customWidth="1"/>
    <col min="15617" max="15617" width="20.88671875" style="9" customWidth="1"/>
    <col min="15618" max="15618" width="25" style="9" customWidth="1"/>
    <col min="15619" max="15619" width="18.6640625" style="9" customWidth="1"/>
    <col min="15620" max="15620" width="29.6640625" style="9" customWidth="1"/>
    <col min="15621" max="15621" width="13.44140625" style="9" customWidth="1"/>
    <col min="15622" max="15622" width="13.88671875" style="9" customWidth="1"/>
    <col min="15623" max="15627" width="16.5546875" style="9" customWidth="1"/>
    <col min="15628" max="15628" width="20.5546875" style="9" customWidth="1"/>
    <col min="15629" max="15629" width="21.109375" style="9" customWidth="1"/>
    <col min="15630" max="15630" width="9.5546875" style="9" customWidth="1"/>
    <col min="15631" max="15631" width="0.44140625" style="9" customWidth="1"/>
    <col min="15632" max="15638" width="6.44140625" style="9" customWidth="1"/>
    <col min="15639" max="15867" width="11.44140625" style="9"/>
    <col min="15868" max="15868" width="1" style="9" customWidth="1"/>
    <col min="15869" max="15869" width="4.33203125" style="9" customWidth="1"/>
    <col min="15870" max="15870" width="34.6640625" style="9" customWidth="1"/>
    <col min="15871" max="15871" width="0" style="9" hidden="1" customWidth="1"/>
    <col min="15872" max="15872" width="20" style="9" customWidth="1"/>
    <col min="15873" max="15873" width="20.88671875" style="9" customWidth="1"/>
    <col min="15874" max="15874" width="25" style="9" customWidth="1"/>
    <col min="15875" max="15875" width="18.6640625" style="9" customWidth="1"/>
    <col min="15876" max="15876" width="29.6640625" style="9" customWidth="1"/>
    <col min="15877" max="15877" width="13.44140625" style="9" customWidth="1"/>
    <col min="15878" max="15878" width="13.88671875" style="9" customWidth="1"/>
    <col min="15879" max="15883" width="16.5546875" style="9" customWidth="1"/>
    <col min="15884" max="15884" width="20.5546875" style="9" customWidth="1"/>
    <col min="15885" max="15885" width="21.109375" style="9" customWidth="1"/>
    <col min="15886" max="15886" width="9.5546875" style="9" customWidth="1"/>
    <col min="15887" max="15887" width="0.44140625" style="9" customWidth="1"/>
    <col min="15888" max="15894" width="6.44140625" style="9" customWidth="1"/>
    <col min="15895" max="16123" width="11.44140625" style="9"/>
    <col min="16124" max="16124" width="1" style="9" customWidth="1"/>
    <col min="16125" max="16125" width="4.33203125" style="9" customWidth="1"/>
    <col min="16126" max="16126" width="34.6640625" style="9" customWidth="1"/>
    <col min="16127" max="16127" width="0" style="9" hidden="1" customWidth="1"/>
    <col min="16128" max="16128" width="20" style="9" customWidth="1"/>
    <col min="16129" max="16129" width="20.88671875" style="9" customWidth="1"/>
    <col min="16130" max="16130" width="25" style="9" customWidth="1"/>
    <col min="16131" max="16131" width="18.6640625" style="9" customWidth="1"/>
    <col min="16132" max="16132" width="29.6640625" style="9" customWidth="1"/>
    <col min="16133" max="16133" width="13.44140625" style="9" customWidth="1"/>
    <col min="16134" max="16134" width="13.88671875" style="9" customWidth="1"/>
    <col min="16135" max="16139" width="16.5546875" style="9" customWidth="1"/>
    <col min="16140" max="16140" width="20.5546875" style="9" customWidth="1"/>
    <col min="16141" max="16141" width="21.109375" style="9" customWidth="1"/>
    <col min="16142" max="16142" width="9.5546875" style="9" customWidth="1"/>
    <col min="16143" max="16143" width="0.44140625" style="9" customWidth="1"/>
    <col min="16144" max="16150" width="6.44140625" style="9" customWidth="1"/>
    <col min="16151" max="16371" width="11.44140625" style="9"/>
    <col min="16372" max="16384" width="11.44140625" style="9" customWidth="1"/>
  </cols>
  <sheetData>
    <row r="2" spans="2:16" ht="25.8" x14ac:dyDescent="0.3">
      <c r="B2" s="217" t="s">
        <v>63</v>
      </c>
      <c r="C2" s="218"/>
      <c r="D2" s="218"/>
      <c r="E2" s="218"/>
      <c r="F2" s="218"/>
      <c r="G2" s="218"/>
      <c r="H2" s="218"/>
      <c r="I2" s="218"/>
      <c r="J2" s="218"/>
      <c r="K2" s="218"/>
      <c r="L2" s="218"/>
      <c r="M2" s="218"/>
      <c r="N2" s="218"/>
      <c r="O2" s="218"/>
      <c r="P2" s="218"/>
    </row>
    <row r="4" spans="2:16" ht="25.8" x14ac:dyDescent="0.3">
      <c r="B4" s="217" t="s">
        <v>48</v>
      </c>
      <c r="C4" s="218"/>
      <c r="D4" s="218"/>
      <c r="E4" s="218"/>
      <c r="F4" s="218"/>
      <c r="G4" s="218"/>
      <c r="H4" s="218"/>
      <c r="I4" s="218"/>
      <c r="J4" s="218"/>
      <c r="K4" s="218"/>
      <c r="L4" s="218"/>
      <c r="M4" s="218"/>
      <c r="N4" s="218"/>
      <c r="O4" s="218"/>
      <c r="P4" s="218"/>
    </row>
    <row r="5" spans="2:16" ht="15" thickBot="1" x14ac:dyDescent="0.35"/>
    <row r="6" spans="2:16" ht="21.6" thickBot="1" x14ac:dyDescent="0.35">
      <c r="B6" s="11" t="s">
        <v>4</v>
      </c>
      <c r="C6" s="226" t="s">
        <v>152</v>
      </c>
      <c r="D6" s="226"/>
      <c r="E6" s="226"/>
      <c r="F6" s="226"/>
      <c r="G6" s="226"/>
      <c r="H6" s="226"/>
      <c r="I6" s="226"/>
      <c r="J6" s="226"/>
      <c r="K6" s="226"/>
      <c r="L6" s="226"/>
      <c r="M6" s="226"/>
      <c r="N6" s="227"/>
    </row>
    <row r="7" spans="2:16" ht="16.2" thickBot="1" x14ac:dyDescent="0.35">
      <c r="B7" s="12" t="s">
        <v>5</v>
      </c>
      <c r="C7" s="226"/>
      <c r="D7" s="226"/>
      <c r="E7" s="226"/>
      <c r="F7" s="226"/>
      <c r="G7" s="226"/>
      <c r="H7" s="226"/>
      <c r="I7" s="226"/>
      <c r="J7" s="226"/>
      <c r="K7" s="226"/>
      <c r="L7" s="226"/>
      <c r="M7" s="226"/>
      <c r="N7" s="227"/>
    </row>
    <row r="8" spans="2:16" ht="16.2" thickBot="1" x14ac:dyDescent="0.35">
      <c r="B8" s="12" t="s">
        <v>6</v>
      </c>
      <c r="C8" s="226"/>
      <c r="D8" s="226"/>
      <c r="E8" s="226"/>
      <c r="F8" s="226"/>
      <c r="G8" s="226"/>
      <c r="H8" s="226"/>
      <c r="I8" s="226"/>
      <c r="J8" s="226"/>
      <c r="K8" s="226"/>
      <c r="L8" s="226"/>
      <c r="M8" s="226"/>
      <c r="N8" s="227"/>
    </row>
    <row r="9" spans="2:16" ht="16.2" thickBot="1" x14ac:dyDescent="0.35">
      <c r="B9" s="12" t="s">
        <v>7</v>
      </c>
      <c r="C9" s="226"/>
      <c r="D9" s="226"/>
      <c r="E9" s="226"/>
      <c r="F9" s="226"/>
      <c r="G9" s="226"/>
      <c r="H9" s="226"/>
      <c r="I9" s="226"/>
      <c r="J9" s="226"/>
      <c r="K9" s="226"/>
      <c r="L9" s="226"/>
      <c r="M9" s="226"/>
      <c r="N9" s="227"/>
    </row>
    <row r="10" spans="2:16" ht="16.2" thickBot="1" x14ac:dyDescent="0.35">
      <c r="B10" s="12" t="s">
        <v>8</v>
      </c>
      <c r="C10" s="228">
        <v>10</v>
      </c>
      <c r="D10" s="228"/>
      <c r="E10" s="229"/>
      <c r="F10" s="34"/>
      <c r="G10" s="34"/>
      <c r="H10" s="34"/>
      <c r="I10" s="34"/>
      <c r="J10" s="34"/>
      <c r="K10" s="34"/>
      <c r="L10" s="34"/>
      <c r="M10" s="34"/>
      <c r="N10" s="35"/>
    </row>
    <row r="11" spans="2:16" ht="16.2" thickBot="1" x14ac:dyDescent="0.35">
      <c r="B11" s="14" t="s">
        <v>9</v>
      </c>
      <c r="C11" s="15">
        <v>41945</v>
      </c>
      <c r="D11" s="16"/>
      <c r="E11" s="16"/>
      <c r="F11" s="16"/>
      <c r="G11" s="16"/>
      <c r="H11" s="16"/>
      <c r="I11" s="16"/>
      <c r="J11" s="16"/>
      <c r="K11" s="16"/>
      <c r="L11" s="16"/>
      <c r="M11" s="16"/>
      <c r="N11" s="17"/>
    </row>
    <row r="12" spans="2:16" ht="15.6" x14ac:dyDescent="0.3">
      <c r="B12" s="13"/>
      <c r="C12" s="18"/>
      <c r="D12" s="19"/>
      <c r="E12" s="19"/>
      <c r="F12" s="19"/>
      <c r="G12" s="19"/>
      <c r="H12" s="19"/>
      <c r="I12" s="8"/>
      <c r="J12" s="8"/>
      <c r="K12" s="8"/>
      <c r="L12" s="8"/>
      <c r="M12" s="8"/>
      <c r="N12" s="19"/>
    </row>
    <row r="13" spans="2:16" x14ac:dyDescent="0.3">
      <c r="I13" s="8"/>
      <c r="J13" s="8"/>
      <c r="K13" s="8"/>
      <c r="L13" s="8"/>
      <c r="M13" s="8"/>
      <c r="N13" s="21"/>
    </row>
    <row r="14" spans="2:16" ht="45.75" customHeight="1" x14ac:dyDescent="0.3">
      <c r="B14" s="230" t="s">
        <v>95</v>
      </c>
      <c r="C14" s="230"/>
      <c r="D14" s="52" t="s">
        <v>12</v>
      </c>
      <c r="E14" s="52" t="s">
        <v>13</v>
      </c>
      <c r="F14" s="52" t="s">
        <v>29</v>
      </c>
      <c r="G14" s="85"/>
      <c r="I14" s="38"/>
      <c r="J14" s="38"/>
      <c r="K14" s="38"/>
      <c r="L14" s="38"/>
      <c r="M14" s="38"/>
      <c r="N14" s="21"/>
    </row>
    <row r="15" spans="2:16" x14ac:dyDescent="0.3">
      <c r="B15" s="230"/>
      <c r="C15" s="230"/>
      <c r="D15" s="52">
        <v>10</v>
      </c>
      <c r="E15" s="36">
        <v>481570626</v>
      </c>
      <c r="F15" s="36">
        <v>177</v>
      </c>
      <c r="G15" s="86"/>
      <c r="I15" s="39"/>
      <c r="J15" s="39"/>
      <c r="K15" s="39"/>
      <c r="L15" s="39"/>
      <c r="M15" s="39"/>
      <c r="N15" s="21"/>
    </row>
    <row r="16" spans="2:16" x14ac:dyDescent="0.3">
      <c r="B16" s="230"/>
      <c r="C16" s="230"/>
      <c r="D16" s="52"/>
      <c r="E16" s="36"/>
      <c r="F16" s="36"/>
      <c r="G16" s="86"/>
      <c r="I16" s="39"/>
      <c r="J16" s="39"/>
      <c r="K16" s="39"/>
      <c r="L16" s="39"/>
      <c r="M16" s="39"/>
      <c r="N16" s="21"/>
    </row>
    <row r="17" spans="1:14" x14ac:dyDescent="0.3">
      <c r="B17" s="230"/>
      <c r="C17" s="230"/>
      <c r="D17" s="52"/>
      <c r="E17" s="36"/>
      <c r="F17" s="36"/>
      <c r="G17" s="86"/>
      <c r="I17" s="39"/>
      <c r="J17" s="39"/>
      <c r="K17" s="39"/>
      <c r="L17" s="39"/>
      <c r="M17" s="39"/>
      <c r="N17" s="21"/>
    </row>
    <row r="18" spans="1:14" x14ac:dyDescent="0.3">
      <c r="B18" s="230"/>
      <c r="C18" s="230"/>
      <c r="D18" s="52"/>
      <c r="E18" s="37"/>
      <c r="F18" s="36"/>
      <c r="G18" s="86"/>
      <c r="H18" s="22"/>
      <c r="I18" s="39"/>
      <c r="J18" s="39"/>
      <c r="K18" s="39"/>
      <c r="L18" s="39"/>
      <c r="M18" s="39"/>
      <c r="N18" s="20"/>
    </row>
    <row r="19" spans="1:14" x14ac:dyDescent="0.3">
      <c r="B19" s="230"/>
      <c r="C19" s="230"/>
      <c r="D19" s="52"/>
      <c r="E19" s="37"/>
      <c r="F19" s="36"/>
      <c r="G19" s="86"/>
      <c r="H19" s="22"/>
      <c r="I19" s="41"/>
      <c r="J19" s="41"/>
      <c r="K19" s="41"/>
      <c r="L19" s="41"/>
      <c r="M19" s="41"/>
      <c r="N19" s="20"/>
    </row>
    <row r="20" spans="1:14" x14ac:dyDescent="0.3">
      <c r="B20" s="230"/>
      <c r="C20" s="230"/>
      <c r="D20" s="52"/>
      <c r="E20" s="37"/>
      <c r="F20" s="36"/>
      <c r="G20" s="86"/>
      <c r="H20" s="22"/>
      <c r="I20" s="8"/>
      <c r="J20" s="8"/>
      <c r="K20" s="8"/>
      <c r="L20" s="8"/>
      <c r="M20" s="8"/>
      <c r="N20" s="20"/>
    </row>
    <row r="21" spans="1:14" x14ac:dyDescent="0.3">
      <c r="B21" s="230"/>
      <c r="C21" s="230"/>
      <c r="D21" s="52"/>
      <c r="E21" s="37"/>
      <c r="F21" s="36"/>
      <c r="G21" s="86"/>
      <c r="H21" s="22"/>
      <c r="I21" s="8"/>
      <c r="J21" s="8"/>
      <c r="K21" s="8"/>
      <c r="L21" s="8"/>
      <c r="M21" s="8"/>
      <c r="N21" s="20"/>
    </row>
    <row r="22" spans="1:14" ht="15" thickBot="1" x14ac:dyDescent="0.35">
      <c r="B22" s="231" t="s">
        <v>14</v>
      </c>
      <c r="C22" s="232"/>
      <c r="D22" s="52"/>
      <c r="E22" s="64"/>
      <c r="F22" s="36"/>
      <c r="G22" s="86"/>
      <c r="H22" s="22"/>
      <c r="I22" s="8"/>
      <c r="J22" s="8"/>
      <c r="K22" s="8"/>
      <c r="L22" s="8"/>
      <c r="M22" s="8"/>
      <c r="N22" s="20"/>
    </row>
    <row r="23" spans="1:14" ht="29.4" thickBot="1" x14ac:dyDescent="0.35">
      <c r="A23" s="43"/>
      <c r="B23" s="53" t="s">
        <v>15</v>
      </c>
      <c r="C23" s="53" t="s">
        <v>96</v>
      </c>
      <c r="E23" s="38"/>
      <c r="F23" s="38"/>
      <c r="G23" s="38"/>
      <c r="H23" s="38"/>
      <c r="I23" s="10"/>
      <c r="J23" s="10"/>
      <c r="K23" s="10"/>
      <c r="L23" s="10"/>
      <c r="M23" s="10"/>
    </row>
    <row r="24" spans="1:14" ht="15" thickBot="1" x14ac:dyDescent="0.35">
      <c r="A24" s="44">
        <v>1</v>
      </c>
      <c r="C24" s="46">
        <v>142</v>
      </c>
      <c r="D24" s="42"/>
      <c r="E24" s="45">
        <f>E22</f>
        <v>0</v>
      </c>
      <c r="F24" s="40"/>
      <c r="G24" s="40"/>
      <c r="H24" s="40"/>
      <c r="I24" s="23"/>
      <c r="J24" s="23"/>
      <c r="K24" s="23"/>
      <c r="L24" s="23"/>
      <c r="M24" s="23"/>
    </row>
    <row r="25" spans="1:14" x14ac:dyDescent="0.3">
      <c r="A25" s="92"/>
      <c r="C25" s="93"/>
      <c r="D25" s="39"/>
      <c r="E25" s="94"/>
      <c r="F25" s="40"/>
      <c r="G25" s="40"/>
      <c r="H25" s="40"/>
      <c r="I25" s="23"/>
      <c r="J25" s="23"/>
      <c r="K25" s="23"/>
      <c r="L25" s="23"/>
      <c r="M25" s="23"/>
    </row>
    <row r="26" spans="1:14" x14ac:dyDescent="0.3">
      <c r="A26" s="92"/>
      <c r="C26" s="93"/>
      <c r="D26" s="39"/>
      <c r="E26" s="94"/>
      <c r="F26" s="40"/>
      <c r="G26" s="40"/>
      <c r="H26" s="40"/>
      <c r="I26" s="23"/>
      <c r="J26" s="23"/>
      <c r="K26" s="23"/>
      <c r="L26" s="23"/>
      <c r="M26" s="23"/>
    </row>
    <row r="27" spans="1:14" x14ac:dyDescent="0.3">
      <c r="A27" s="92"/>
      <c r="B27" s="115" t="s">
        <v>129</v>
      </c>
      <c r="C27" s="97"/>
      <c r="D27" s="97"/>
      <c r="E27" s="97"/>
      <c r="F27" s="97"/>
      <c r="G27" s="97"/>
      <c r="H27" s="97"/>
      <c r="I27" s="100"/>
      <c r="J27" s="100"/>
      <c r="K27" s="100"/>
      <c r="L27" s="100"/>
      <c r="M27" s="100"/>
      <c r="N27" s="101"/>
    </row>
    <row r="28" spans="1:14" x14ac:dyDescent="0.3">
      <c r="A28" s="92"/>
      <c r="B28" s="97"/>
      <c r="C28" s="97"/>
      <c r="D28" s="97"/>
      <c r="E28" s="97"/>
      <c r="F28" s="97"/>
      <c r="G28" s="97"/>
      <c r="H28" s="97"/>
      <c r="I28" s="100"/>
      <c r="J28" s="100"/>
      <c r="K28" s="100"/>
      <c r="L28" s="100"/>
      <c r="M28" s="100"/>
      <c r="N28" s="101"/>
    </row>
    <row r="29" spans="1:14" x14ac:dyDescent="0.3">
      <c r="A29" s="92"/>
      <c r="B29" s="118" t="s">
        <v>33</v>
      </c>
      <c r="C29" s="118" t="s">
        <v>130</v>
      </c>
      <c r="D29" s="118" t="s">
        <v>131</v>
      </c>
      <c r="E29" s="97"/>
      <c r="F29" s="97"/>
      <c r="G29" s="97"/>
      <c r="H29" s="97"/>
      <c r="I29" s="100"/>
      <c r="J29" s="100"/>
      <c r="K29" s="100"/>
      <c r="L29" s="100"/>
      <c r="M29" s="100"/>
      <c r="N29" s="101"/>
    </row>
    <row r="30" spans="1:14" x14ac:dyDescent="0.3">
      <c r="A30" s="92"/>
      <c r="B30" s="114" t="s">
        <v>132</v>
      </c>
      <c r="C30" s="114"/>
      <c r="D30" s="114" t="s">
        <v>131</v>
      </c>
      <c r="E30" s="97"/>
      <c r="F30" s="97"/>
      <c r="G30" s="97"/>
      <c r="H30" s="97"/>
      <c r="I30" s="100"/>
      <c r="J30" s="100"/>
      <c r="K30" s="100"/>
      <c r="L30" s="100"/>
      <c r="M30" s="100"/>
      <c r="N30" s="101"/>
    </row>
    <row r="31" spans="1:14" x14ac:dyDescent="0.3">
      <c r="A31" s="92"/>
      <c r="B31" s="114" t="s">
        <v>133</v>
      </c>
      <c r="C31" s="114" t="s">
        <v>130</v>
      </c>
      <c r="D31" s="114"/>
      <c r="E31" s="97"/>
      <c r="F31" s="97"/>
      <c r="G31" s="97"/>
      <c r="H31" s="97"/>
      <c r="I31" s="100"/>
      <c r="J31" s="100"/>
      <c r="K31" s="100"/>
      <c r="L31" s="100"/>
      <c r="M31" s="100"/>
      <c r="N31" s="101"/>
    </row>
    <row r="32" spans="1:14" x14ac:dyDescent="0.3">
      <c r="A32" s="92"/>
      <c r="B32" s="114" t="s">
        <v>134</v>
      </c>
      <c r="C32" s="114" t="s">
        <v>130</v>
      </c>
      <c r="D32" s="114"/>
      <c r="E32" s="97"/>
      <c r="F32" s="97"/>
      <c r="G32" s="97"/>
      <c r="H32" s="97"/>
      <c r="I32" s="100"/>
      <c r="J32" s="100"/>
      <c r="K32" s="100"/>
      <c r="L32" s="100"/>
      <c r="M32" s="100"/>
      <c r="N32" s="101"/>
    </row>
    <row r="33" spans="1:17" x14ac:dyDescent="0.3">
      <c r="A33" s="92"/>
      <c r="B33" s="114" t="s">
        <v>135</v>
      </c>
      <c r="C33" s="114"/>
      <c r="D33" s="114" t="s">
        <v>131</v>
      </c>
      <c r="E33" s="168"/>
      <c r="F33" s="97"/>
      <c r="G33" s="97"/>
      <c r="H33" s="97"/>
      <c r="I33" s="100"/>
      <c r="J33" s="100"/>
      <c r="K33" s="100"/>
      <c r="L33" s="100"/>
      <c r="M33" s="100"/>
      <c r="N33" s="101"/>
    </row>
    <row r="34" spans="1:17" x14ac:dyDescent="0.3">
      <c r="A34" s="92"/>
      <c r="B34" s="97"/>
      <c r="C34" s="97"/>
      <c r="D34" s="97"/>
      <c r="E34" s="97"/>
      <c r="F34" s="97"/>
      <c r="G34" s="97"/>
      <c r="H34" s="97"/>
      <c r="I34" s="100"/>
      <c r="J34" s="100"/>
      <c r="K34" s="100"/>
      <c r="L34" s="100"/>
      <c r="M34" s="100"/>
      <c r="N34" s="101"/>
    </row>
    <row r="35" spans="1:17" x14ac:dyDescent="0.3">
      <c r="A35" s="92"/>
      <c r="B35" s="97"/>
      <c r="C35" s="97"/>
      <c r="D35" s="97"/>
      <c r="E35" s="97"/>
      <c r="F35" s="97"/>
      <c r="G35" s="97"/>
      <c r="H35" s="97"/>
      <c r="I35" s="100"/>
      <c r="J35" s="100"/>
      <c r="K35" s="100"/>
      <c r="L35" s="100"/>
      <c r="M35" s="100"/>
      <c r="N35" s="101"/>
    </row>
    <row r="36" spans="1:17" x14ac:dyDescent="0.3">
      <c r="A36" s="92"/>
      <c r="B36" s="115" t="s">
        <v>136</v>
      </c>
      <c r="C36" s="97"/>
      <c r="D36" s="97"/>
      <c r="E36" s="97"/>
      <c r="F36" s="97"/>
      <c r="G36" s="97"/>
      <c r="H36" s="97"/>
      <c r="I36" s="100"/>
      <c r="J36" s="100"/>
      <c r="K36" s="100"/>
      <c r="L36" s="100"/>
      <c r="M36" s="100"/>
      <c r="N36" s="101"/>
    </row>
    <row r="37" spans="1:17" x14ac:dyDescent="0.3">
      <c r="A37" s="92"/>
      <c r="B37" s="97"/>
      <c r="C37" s="97"/>
      <c r="D37" s="97"/>
      <c r="E37" s="97"/>
      <c r="F37" s="97"/>
      <c r="G37" s="97"/>
      <c r="H37" s="97"/>
      <c r="I37" s="100"/>
      <c r="J37" s="100"/>
      <c r="K37" s="100"/>
      <c r="L37" s="100"/>
      <c r="M37" s="100"/>
      <c r="N37" s="101"/>
    </row>
    <row r="38" spans="1:17" x14ac:dyDescent="0.3">
      <c r="A38" s="92"/>
      <c r="B38" s="97"/>
      <c r="C38" s="97"/>
      <c r="D38" s="97"/>
      <c r="E38" s="97"/>
      <c r="F38" s="97"/>
      <c r="G38" s="97"/>
      <c r="H38" s="97"/>
      <c r="I38" s="100"/>
      <c r="J38" s="100"/>
      <c r="K38" s="100"/>
      <c r="L38" s="100"/>
      <c r="M38" s="100"/>
      <c r="N38" s="101"/>
    </row>
    <row r="39" spans="1:17" x14ac:dyDescent="0.3">
      <c r="A39" s="92"/>
      <c r="B39" s="118" t="s">
        <v>33</v>
      </c>
      <c r="C39" s="118" t="s">
        <v>58</v>
      </c>
      <c r="D39" s="117" t="s">
        <v>51</v>
      </c>
      <c r="E39" s="117" t="s">
        <v>16</v>
      </c>
      <c r="F39" s="97"/>
      <c r="G39" s="97"/>
      <c r="H39" s="97"/>
      <c r="I39" s="100"/>
      <c r="J39" s="100"/>
      <c r="K39" s="100"/>
      <c r="L39" s="100"/>
      <c r="M39" s="100"/>
      <c r="N39" s="101"/>
    </row>
    <row r="40" spans="1:17" ht="27.6" x14ac:dyDescent="0.3">
      <c r="A40" s="92"/>
      <c r="B40" s="98" t="s">
        <v>137</v>
      </c>
      <c r="C40" s="99">
        <v>40</v>
      </c>
      <c r="D40" s="116">
        <v>0</v>
      </c>
      <c r="E40" s="205">
        <f>+D40+D41</f>
        <v>60</v>
      </c>
      <c r="F40" s="97"/>
      <c r="G40" s="97"/>
      <c r="H40" s="97"/>
      <c r="I40" s="100"/>
      <c r="J40" s="100"/>
      <c r="K40" s="100"/>
      <c r="L40" s="100"/>
      <c r="M40" s="100"/>
      <c r="N40" s="101"/>
    </row>
    <row r="41" spans="1:17" ht="41.4" x14ac:dyDescent="0.3">
      <c r="A41" s="92"/>
      <c r="B41" s="98" t="s">
        <v>138</v>
      </c>
      <c r="C41" s="99">
        <v>60</v>
      </c>
      <c r="D41" s="116">
        <v>60</v>
      </c>
      <c r="E41" s="206"/>
      <c r="F41" s="97"/>
      <c r="G41" s="97"/>
      <c r="H41" s="97"/>
      <c r="I41" s="100"/>
      <c r="J41" s="100"/>
      <c r="K41" s="100"/>
      <c r="L41" s="100"/>
      <c r="M41" s="100"/>
      <c r="N41" s="101"/>
    </row>
    <row r="42" spans="1:17" x14ac:dyDescent="0.3">
      <c r="A42" s="92"/>
      <c r="C42" s="93"/>
      <c r="D42" s="39"/>
      <c r="E42" s="94"/>
      <c r="F42" s="40"/>
      <c r="G42" s="40"/>
      <c r="H42" s="40"/>
      <c r="I42" s="23"/>
      <c r="J42" s="23"/>
      <c r="K42" s="23"/>
      <c r="L42" s="23"/>
      <c r="M42" s="23"/>
    </row>
    <row r="43" spans="1:17" x14ac:dyDescent="0.3">
      <c r="A43" s="92"/>
      <c r="C43" s="93"/>
      <c r="D43" s="39"/>
      <c r="E43" s="94"/>
      <c r="F43" s="40"/>
      <c r="G43" s="40"/>
      <c r="H43" s="40"/>
      <c r="I43" s="23"/>
      <c r="J43" s="23"/>
      <c r="K43" s="23"/>
      <c r="L43" s="23"/>
      <c r="M43" s="23"/>
    </row>
    <row r="44" spans="1:17" x14ac:dyDescent="0.3">
      <c r="A44" s="92"/>
      <c r="C44" s="93"/>
      <c r="D44" s="39"/>
      <c r="E44" s="94"/>
      <c r="F44" s="40"/>
      <c r="G44" s="40"/>
      <c r="H44" s="40"/>
      <c r="I44" s="23"/>
      <c r="J44" s="23"/>
      <c r="K44" s="23"/>
      <c r="L44" s="23"/>
      <c r="M44" s="23"/>
    </row>
    <row r="45" spans="1:17" ht="15" thickBot="1" x14ac:dyDescent="0.35">
      <c r="M45" s="233" t="s">
        <v>35</v>
      </c>
      <c r="N45" s="233"/>
    </row>
    <row r="46" spans="1:17" x14ac:dyDescent="0.3">
      <c r="B46" s="66" t="s">
        <v>30</v>
      </c>
      <c r="M46" s="65"/>
      <c r="N46" s="65"/>
    </row>
    <row r="47" spans="1:17" ht="15" thickBot="1" x14ac:dyDescent="0.35">
      <c r="M47" s="65"/>
      <c r="N47" s="65"/>
    </row>
    <row r="48" spans="1:17" s="8" customFormat="1" ht="109.5" customHeight="1" thickBot="1" x14ac:dyDescent="0.35">
      <c r="B48" s="111" t="s">
        <v>139</v>
      </c>
      <c r="C48" s="111" t="s">
        <v>140</v>
      </c>
      <c r="D48" s="111" t="s">
        <v>141</v>
      </c>
      <c r="E48" s="54" t="s">
        <v>45</v>
      </c>
      <c r="F48" s="54" t="s">
        <v>22</v>
      </c>
      <c r="G48" s="54" t="s">
        <v>97</v>
      </c>
      <c r="H48" s="54" t="s">
        <v>17</v>
      </c>
      <c r="I48" s="54" t="s">
        <v>10</v>
      </c>
      <c r="J48" s="54" t="s">
        <v>31</v>
      </c>
      <c r="K48" s="54" t="s">
        <v>61</v>
      </c>
      <c r="L48" s="54" t="s">
        <v>20</v>
      </c>
      <c r="M48" s="96" t="s">
        <v>26</v>
      </c>
      <c r="N48" s="111" t="s">
        <v>142</v>
      </c>
      <c r="O48" s="54" t="s">
        <v>36</v>
      </c>
      <c r="P48" s="55" t="s">
        <v>11</v>
      </c>
      <c r="Q48" s="55" t="s">
        <v>19</v>
      </c>
    </row>
    <row r="49" spans="1:26" s="29" customFormat="1" ht="30.75" customHeight="1" thickBot="1" x14ac:dyDescent="0.35">
      <c r="A49" s="47">
        <v>1</v>
      </c>
      <c r="B49" s="170" t="s">
        <v>152</v>
      </c>
      <c r="C49" s="171" t="s">
        <v>152</v>
      </c>
      <c r="D49" s="170" t="s">
        <v>155</v>
      </c>
      <c r="E49" s="177">
        <v>272</v>
      </c>
      <c r="F49" s="177" t="s">
        <v>130</v>
      </c>
      <c r="G49" s="178"/>
      <c r="H49" s="179">
        <v>41849</v>
      </c>
      <c r="I49" s="179">
        <v>41912</v>
      </c>
      <c r="J49" s="177" t="s">
        <v>131</v>
      </c>
      <c r="K49" s="180">
        <v>0</v>
      </c>
      <c r="L49" s="177">
        <v>2</v>
      </c>
      <c r="M49" s="177">
        <v>233</v>
      </c>
      <c r="N49" s="164">
        <f>+M49*G49</f>
        <v>0</v>
      </c>
      <c r="O49" s="27">
        <v>161856246</v>
      </c>
      <c r="P49" s="27">
        <v>2</v>
      </c>
      <c r="Q49" s="145"/>
      <c r="R49" s="28"/>
      <c r="S49" s="28"/>
      <c r="T49" s="28"/>
      <c r="U49" s="28"/>
      <c r="V49" s="28"/>
      <c r="W49" s="28"/>
      <c r="X49" s="28"/>
      <c r="Y49" s="28"/>
      <c r="Z49" s="28"/>
    </row>
    <row r="50" spans="1:26" s="29" customFormat="1" ht="29.4" thickBot="1" x14ac:dyDescent="0.35">
      <c r="A50" s="47">
        <f>+A49+1</f>
        <v>2</v>
      </c>
      <c r="B50" s="170" t="s">
        <v>152</v>
      </c>
      <c r="C50" s="171" t="s">
        <v>152</v>
      </c>
      <c r="D50" s="170" t="s">
        <v>155</v>
      </c>
      <c r="E50" s="165">
        <v>349</v>
      </c>
      <c r="F50" s="162" t="s">
        <v>130</v>
      </c>
      <c r="G50" s="25"/>
      <c r="H50" s="166">
        <v>41086</v>
      </c>
      <c r="I50" s="166">
        <v>41274</v>
      </c>
      <c r="J50" s="163" t="s">
        <v>131</v>
      </c>
      <c r="K50" s="167">
        <v>6</v>
      </c>
      <c r="L50" s="176">
        <v>0</v>
      </c>
      <c r="M50" s="165">
        <v>115</v>
      </c>
      <c r="N50" s="95"/>
      <c r="O50" s="27">
        <v>172972800</v>
      </c>
      <c r="P50" s="27">
        <v>2</v>
      </c>
      <c r="Q50" s="145"/>
      <c r="R50" s="28"/>
      <c r="S50" s="28"/>
      <c r="T50" s="28"/>
      <c r="U50" s="28"/>
      <c r="V50" s="28"/>
      <c r="W50" s="28"/>
      <c r="X50" s="28"/>
      <c r="Y50" s="28"/>
      <c r="Z50" s="28"/>
    </row>
    <row r="51" spans="1:26" s="29" customFormat="1" ht="29.4" thickBot="1" x14ac:dyDescent="0.35">
      <c r="A51" s="47">
        <f t="shared" ref="A51:A52" si="0">+A50+1</f>
        <v>3</v>
      </c>
      <c r="B51" s="170" t="s">
        <v>152</v>
      </c>
      <c r="C51" s="171" t="s">
        <v>152</v>
      </c>
      <c r="D51" s="170" t="s">
        <v>155</v>
      </c>
      <c r="E51" s="165">
        <v>119</v>
      </c>
      <c r="F51" s="25" t="s">
        <v>130</v>
      </c>
      <c r="G51" s="25"/>
      <c r="H51" s="110">
        <v>41659</v>
      </c>
      <c r="I51" s="110">
        <v>41912</v>
      </c>
      <c r="J51" s="26" t="s">
        <v>131</v>
      </c>
      <c r="K51" s="174">
        <v>8.3000000000000007</v>
      </c>
      <c r="L51" s="174">
        <v>0</v>
      </c>
      <c r="M51" s="154">
        <v>88</v>
      </c>
      <c r="N51" s="95"/>
      <c r="O51" s="27">
        <v>1432097512</v>
      </c>
      <c r="P51" s="27">
        <v>2</v>
      </c>
      <c r="Q51" s="145"/>
      <c r="R51" s="28"/>
      <c r="S51" s="28"/>
      <c r="T51" s="28"/>
      <c r="U51" s="28"/>
      <c r="V51" s="28"/>
      <c r="W51" s="28"/>
      <c r="X51" s="28"/>
      <c r="Y51" s="28"/>
      <c r="Z51" s="28"/>
    </row>
    <row r="52" spans="1:26" s="29" customFormat="1" ht="173.25" customHeight="1" thickBot="1" x14ac:dyDescent="0.35">
      <c r="A52" s="47">
        <f t="shared" si="0"/>
        <v>4</v>
      </c>
      <c r="B52" s="170" t="s">
        <v>152</v>
      </c>
      <c r="C52" s="171" t="s">
        <v>152</v>
      </c>
      <c r="D52" s="170" t="s">
        <v>155</v>
      </c>
      <c r="E52" s="24"/>
      <c r="F52" s="25" t="s">
        <v>131</v>
      </c>
      <c r="G52" s="25"/>
      <c r="H52" s="110">
        <v>39309</v>
      </c>
      <c r="I52" s="110">
        <v>39614</v>
      </c>
      <c r="J52" s="26" t="s">
        <v>131</v>
      </c>
      <c r="K52" s="174">
        <v>0</v>
      </c>
      <c r="L52" s="174" t="s">
        <v>270</v>
      </c>
      <c r="M52" s="95"/>
      <c r="N52" s="95"/>
      <c r="O52" s="27">
        <v>508515386</v>
      </c>
      <c r="P52" s="27">
        <v>1</v>
      </c>
      <c r="Q52" s="145" t="s">
        <v>256</v>
      </c>
      <c r="R52" s="28"/>
      <c r="S52" s="28"/>
      <c r="T52" s="28"/>
      <c r="U52" s="28"/>
      <c r="V52" s="28"/>
      <c r="W52" s="28"/>
      <c r="X52" s="28"/>
      <c r="Y52" s="28"/>
      <c r="Z52" s="28"/>
    </row>
    <row r="53" spans="1:26" s="29" customFormat="1" x14ac:dyDescent="0.3">
      <c r="A53" s="47"/>
      <c r="B53" s="50" t="s">
        <v>16</v>
      </c>
      <c r="C53" s="49"/>
      <c r="D53" s="48"/>
      <c r="E53" s="24"/>
      <c r="F53" s="25"/>
      <c r="G53" s="25"/>
      <c r="H53" s="25"/>
      <c r="I53" s="26"/>
      <c r="J53" s="26"/>
      <c r="K53" s="51"/>
      <c r="L53" s="51"/>
      <c r="M53" s="143"/>
      <c r="N53" s="51"/>
      <c r="O53" s="27"/>
      <c r="P53" s="27"/>
      <c r="Q53" s="146"/>
    </row>
    <row r="54" spans="1:26" s="30" customFormat="1" x14ac:dyDescent="0.3">
      <c r="E54" s="31"/>
    </row>
    <row r="55" spans="1:26" s="30" customFormat="1" x14ac:dyDescent="0.3">
      <c r="B55" s="223" t="s">
        <v>28</v>
      </c>
      <c r="C55" s="223" t="s">
        <v>27</v>
      </c>
      <c r="D55" s="225" t="s">
        <v>34</v>
      </c>
      <c r="E55" s="225"/>
    </row>
    <row r="56" spans="1:26" s="30" customFormat="1" x14ac:dyDescent="0.3">
      <c r="B56" s="224"/>
      <c r="C56" s="224"/>
      <c r="D56" s="61" t="s">
        <v>23</v>
      </c>
      <c r="E56" s="62" t="s">
        <v>24</v>
      </c>
    </row>
    <row r="57" spans="1:26" s="30" customFormat="1" ht="30.6" customHeight="1" x14ac:dyDescent="0.3">
      <c r="B57" s="59" t="s">
        <v>21</v>
      </c>
      <c r="C57" s="60" t="s">
        <v>271</v>
      </c>
      <c r="D57" s="58"/>
      <c r="E57" s="58" t="s">
        <v>131</v>
      </c>
      <c r="F57" s="32"/>
      <c r="G57" s="32"/>
      <c r="H57" s="32"/>
      <c r="I57" s="32"/>
      <c r="J57" s="32"/>
      <c r="K57" s="32"/>
      <c r="L57" s="32"/>
      <c r="M57" s="32"/>
    </row>
    <row r="58" spans="1:26" s="30" customFormat="1" ht="30" customHeight="1" x14ac:dyDescent="0.3">
      <c r="B58" s="59" t="s">
        <v>25</v>
      </c>
      <c r="C58" s="60" t="s">
        <v>272</v>
      </c>
      <c r="D58" s="58" t="s">
        <v>130</v>
      </c>
      <c r="E58" s="58"/>
    </row>
    <row r="59" spans="1:26" s="30" customFormat="1" x14ac:dyDescent="0.3">
      <c r="B59" s="33"/>
      <c r="C59" s="221"/>
      <c r="D59" s="221"/>
      <c r="E59" s="221"/>
      <c r="F59" s="221"/>
      <c r="G59" s="221"/>
      <c r="H59" s="221"/>
      <c r="I59" s="221"/>
      <c r="J59" s="221"/>
      <c r="K59" s="221"/>
      <c r="L59" s="221"/>
      <c r="M59" s="221"/>
      <c r="N59" s="221"/>
    </row>
    <row r="60" spans="1:26" ht="28.2" customHeight="1" thickBot="1" x14ac:dyDescent="0.35"/>
    <row r="61" spans="1:26" ht="26.4" thickBot="1" x14ac:dyDescent="0.35">
      <c r="B61" s="222" t="s">
        <v>98</v>
      </c>
      <c r="C61" s="222"/>
      <c r="D61" s="222"/>
      <c r="E61" s="222"/>
      <c r="F61" s="222"/>
      <c r="G61" s="222"/>
      <c r="H61" s="222"/>
      <c r="I61" s="222"/>
      <c r="J61" s="222"/>
      <c r="K61" s="222"/>
      <c r="L61" s="222"/>
      <c r="M61" s="222"/>
      <c r="N61" s="222"/>
    </row>
    <row r="64" spans="1:26" ht="109.5" customHeight="1" x14ac:dyDescent="0.3">
      <c r="B64" s="113" t="s">
        <v>143</v>
      </c>
      <c r="C64" s="68" t="s">
        <v>2</v>
      </c>
      <c r="D64" s="68" t="s">
        <v>100</v>
      </c>
      <c r="E64" s="68" t="s">
        <v>99</v>
      </c>
      <c r="F64" s="68" t="s">
        <v>101</v>
      </c>
      <c r="G64" s="68" t="s">
        <v>102</v>
      </c>
      <c r="H64" s="68" t="s">
        <v>103</v>
      </c>
      <c r="I64" s="68" t="s">
        <v>104</v>
      </c>
      <c r="J64" s="68" t="s">
        <v>105</v>
      </c>
      <c r="K64" s="68" t="s">
        <v>106</v>
      </c>
      <c r="L64" s="68" t="s">
        <v>107</v>
      </c>
      <c r="M64" s="89" t="s">
        <v>108</v>
      </c>
      <c r="N64" s="89" t="s">
        <v>109</v>
      </c>
      <c r="O64" s="213" t="s">
        <v>3</v>
      </c>
      <c r="P64" s="215"/>
      <c r="Q64" s="68" t="s">
        <v>18</v>
      </c>
    </row>
    <row r="65" spans="2:17" x14ac:dyDescent="0.3">
      <c r="B65" s="3" t="s">
        <v>252</v>
      </c>
      <c r="C65" s="3" t="s">
        <v>253</v>
      </c>
      <c r="D65" s="5" t="s">
        <v>254</v>
      </c>
      <c r="E65" s="5">
        <v>177</v>
      </c>
      <c r="F65" s="4"/>
      <c r="G65" s="4"/>
      <c r="H65" s="4" t="s">
        <v>130</v>
      </c>
      <c r="I65" s="90"/>
      <c r="J65" s="90" t="s">
        <v>130</v>
      </c>
      <c r="K65" s="63" t="s">
        <v>130</v>
      </c>
      <c r="L65" s="63" t="s">
        <v>130</v>
      </c>
      <c r="M65" s="63" t="s">
        <v>130</v>
      </c>
      <c r="N65" s="63" t="s">
        <v>130</v>
      </c>
      <c r="O65" s="234"/>
      <c r="P65" s="235"/>
      <c r="Q65" s="63" t="s">
        <v>130</v>
      </c>
    </row>
    <row r="66" spans="2:17" x14ac:dyDescent="0.3">
      <c r="B66" s="9" t="s">
        <v>1</v>
      </c>
    </row>
    <row r="67" spans="2:17" x14ac:dyDescent="0.3">
      <c r="B67" s="9" t="s">
        <v>37</v>
      </c>
    </row>
    <row r="68" spans="2:17" x14ac:dyDescent="0.3">
      <c r="B68" s="9" t="s">
        <v>62</v>
      </c>
    </row>
    <row r="70" spans="2:17" ht="15" thickBot="1" x14ac:dyDescent="0.35"/>
    <row r="71" spans="2:17" ht="26.4" thickBot="1" x14ac:dyDescent="0.35">
      <c r="B71" s="207" t="s">
        <v>38</v>
      </c>
      <c r="C71" s="208"/>
      <c r="D71" s="208"/>
      <c r="E71" s="208"/>
      <c r="F71" s="208"/>
      <c r="G71" s="208"/>
      <c r="H71" s="208"/>
      <c r="I71" s="208"/>
      <c r="J71" s="208"/>
      <c r="K71" s="208"/>
      <c r="L71" s="208"/>
      <c r="M71" s="208"/>
      <c r="N71" s="209"/>
    </row>
    <row r="76" spans="2:17" ht="76.5" customHeight="1" x14ac:dyDescent="0.3">
      <c r="B76" s="56" t="s">
        <v>0</v>
      </c>
      <c r="C76" s="56" t="s">
        <v>39</v>
      </c>
      <c r="D76" s="56" t="s">
        <v>40</v>
      </c>
      <c r="E76" s="56" t="s">
        <v>110</v>
      </c>
      <c r="F76" s="56" t="s">
        <v>112</v>
      </c>
      <c r="G76" s="56" t="s">
        <v>113</v>
      </c>
      <c r="H76" s="56" t="s">
        <v>114</v>
      </c>
      <c r="I76" s="56" t="s">
        <v>111</v>
      </c>
      <c r="J76" s="213" t="s">
        <v>115</v>
      </c>
      <c r="K76" s="214"/>
      <c r="L76" s="215"/>
      <c r="M76" s="56" t="s">
        <v>116</v>
      </c>
      <c r="N76" s="56" t="s">
        <v>41</v>
      </c>
      <c r="O76" s="56" t="s">
        <v>42</v>
      </c>
      <c r="P76" s="213" t="s">
        <v>3</v>
      </c>
      <c r="Q76" s="215"/>
    </row>
    <row r="77" spans="2:17" ht="60.75" customHeight="1" x14ac:dyDescent="0.3">
      <c r="B77" s="84" t="s">
        <v>43</v>
      </c>
      <c r="C77" s="84" t="s">
        <v>211</v>
      </c>
      <c r="D77" s="150" t="s">
        <v>255</v>
      </c>
      <c r="E77" s="3">
        <v>55117597</v>
      </c>
      <c r="F77" s="3" t="s">
        <v>240</v>
      </c>
      <c r="G77" s="3" t="s">
        <v>241</v>
      </c>
      <c r="H77" s="156">
        <v>37856</v>
      </c>
      <c r="I77" s="5"/>
      <c r="J77" s="1" t="s">
        <v>192</v>
      </c>
      <c r="K77" s="91" t="s">
        <v>216</v>
      </c>
      <c r="L77" s="91" t="s">
        <v>214</v>
      </c>
      <c r="M77" s="63" t="s">
        <v>130</v>
      </c>
      <c r="N77" s="63" t="s">
        <v>130</v>
      </c>
      <c r="O77" s="63" t="s">
        <v>131</v>
      </c>
      <c r="P77" s="200" t="s">
        <v>273</v>
      </c>
      <c r="Q77" s="200"/>
    </row>
    <row r="78" spans="2:17" ht="33.6" customHeight="1" x14ac:dyDescent="0.3">
      <c r="B78" s="150" t="s">
        <v>213</v>
      </c>
      <c r="C78" s="150" t="s">
        <v>211</v>
      </c>
      <c r="D78" s="3" t="s">
        <v>212</v>
      </c>
      <c r="E78" s="3">
        <v>55066124</v>
      </c>
      <c r="F78" s="3" t="s">
        <v>213</v>
      </c>
      <c r="G78" s="3" t="s">
        <v>166</v>
      </c>
      <c r="H78" s="156">
        <v>38696</v>
      </c>
      <c r="I78" s="5">
        <v>142140</v>
      </c>
      <c r="J78" s="1" t="s">
        <v>215</v>
      </c>
      <c r="K78" s="91" t="s">
        <v>216</v>
      </c>
      <c r="L78" s="90" t="s">
        <v>213</v>
      </c>
      <c r="M78" s="114" t="s">
        <v>130</v>
      </c>
      <c r="N78" s="114" t="s">
        <v>130</v>
      </c>
      <c r="O78" s="114" t="s">
        <v>131</v>
      </c>
      <c r="P78" s="200" t="s">
        <v>273</v>
      </c>
      <c r="Q78" s="200"/>
    </row>
    <row r="80" spans="2:17" ht="15" thickBot="1" x14ac:dyDescent="0.35"/>
    <row r="81" spans="1:26" ht="26.4" thickBot="1" x14ac:dyDescent="0.35">
      <c r="B81" s="207" t="s">
        <v>46</v>
      </c>
      <c r="C81" s="208"/>
      <c r="D81" s="208"/>
      <c r="E81" s="208"/>
      <c r="F81" s="208"/>
      <c r="G81" s="208"/>
      <c r="H81" s="208"/>
      <c r="I81" s="208"/>
      <c r="J81" s="208"/>
      <c r="K81" s="208"/>
      <c r="L81" s="208"/>
      <c r="M81" s="208"/>
      <c r="N81" s="209"/>
    </row>
    <row r="84" spans="1:26" ht="46.2" customHeight="1" x14ac:dyDescent="0.3">
      <c r="B84" s="68" t="s">
        <v>33</v>
      </c>
      <c r="C84" s="68" t="s">
        <v>47</v>
      </c>
      <c r="D84" s="213" t="s">
        <v>3</v>
      </c>
      <c r="E84" s="215"/>
    </row>
    <row r="85" spans="1:26" ht="46.95" customHeight="1" x14ac:dyDescent="0.3">
      <c r="B85" s="69" t="s">
        <v>117</v>
      </c>
      <c r="C85" s="63" t="s">
        <v>130</v>
      </c>
      <c r="D85" s="200"/>
      <c r="E85" s="200"/>
    </row>
    <row r="88" spans="1:26" ht="25.8" x14ac:dyDescent="0.3">
      <c r="B88" s="217" t="s">
        <v>64</v>
      </c>
      <c r="C88" s="218"/>
      <c r="D88" s="218"/>
      <c r="E88" s="218"/>
      <c r="F88" s="218"/>
      <c r="G88" s="218"/>
      <c r="H88" s="218"/>
      <c r="I88" s="218"/>
      <c r="J88" s="218"/>
      <c r="K88" s="218"/>
      <c r="L88" s="218"/>
      <c r="M88" s="218"/>
      <c r="N88" s="218"/>
      <c r="O88" s="218"/>
      <c r="P88" s="218"/>
    </row>
    <row r="90" spans="1:26" ht="15" thickBot="1" x14ac:dyDescent="0.35"/>
    <row r="91" spans="1:26" ht="26.4" thickBot="1" x14ac:dyDescent="0.35">
      <c r="B91" s="207" t="s">
        <v>54</v>
      </c>
      <c r="C91" s="208"/>
      <c r="D91" s="208"/>
      <c r="E91" s="208"/>
      <c r="F91" s="208"/>
      <c r="G91" s="208"/>
      <c r="H91" s="208"/>
      <c r="I91" s="208"/>
      <c r="J91" s="208"/>
      <c r="K91" s="208"/>
      <c r="L91" s="208"/>
      <c r="M91" s="208"/>
      <c r="N91" s="209"/>
    </row>
    <row r="93" spans="1:26" ht="15" thickBot="1" x14ac:dyDescent="0.35">
      <c r="M93" s="65"/>
      <c r="N93" s="65"/>
    </row>
    <row r="94" spans="1:26" s="100" customFormat="1" ht="109.5" customHeight="1" x14ac:dyDescent="0.3">
      <c r="B94" s="111" t="s">
        <v>139</v>
      </c>
      <c r="C94" s="111" t="s">
        <v>140</v>
      </c>
      <c r="D94" s="111" t="s">
        <v>141</v>
      </c>
      <c r="E94" s="111" t="s">
        <v>45</v>
      </c>
      <c r="F94" s="111" t="s">
        <v>22</v>
      </c>
      <c r="G94" s="111" t="s">
        <v>97</v>
      </c>
      <c r="H94" s="111" t="s">
        <v>17</v>
      </c>
      <c r="I94" s="111" t="s">
        <v>10</v>
      </c>
      <c r="J94" s="111" t="s">
        <v>31</v>
      </c>
      <c r="K94" s="111" t="s">
        <v>61</v>
      </c>
      <c r="L94" s="111" t="s">
        <v>20</v>
      </c>
      <c r="M94" s="96" t="s">
        <v>26</v>
      </c>
      <c r="N94" s="111" t="s">
        <v>142</v>
      </c>
      <c r="O94" s="111" t="s">
        <v>36</v>
      </c>
      <c r="P94" s="112" t="s">
        <v>11</v>
      </c>
      <c r="Q94" s="112" t="s">
        <v>19</v>
      </c>
    </row>
    <row r="95" spans="1:26" s="106" customFormat="1" x14ac:dyDescent="0.3">
      <c r="A95" s="47">
        <v>1</v>
      </c>
      <c r="B95" s="107"/>
      <c r="C95" s="108"/>
      <c r="D95" s="107"/>
      <c r="E95" s="102"/>
      <c r="F95" s="103"/>
      <c r="G95" s="144"/>
      <c r="H95" s="110"/>
      <c r="I95" s="104"/>
      <c r="J95" s="104"/>
      <c r="K95" s="104"/>
      <c r="L95" s="104"/>
      <c r="M95" s="95"/>
      <c r="N95" s="95"/>
      <c r="O95" s="27"/>
      <c r="P95" s="27"/>
      <c r="Q95" s="181" t="s">
        <v>274</v>
      </c>
      <c r="R95" s="105"/>
      <c r="S95" s="105"/>
      <c r="T95" s="105"/>
      <c r="U95" s="105"/>
      <c r="V95" s="105"/>
      <c r="W95" s="105"/>
      <c r="X95" s="105"/>
      <c r="Y95" s="105"/>
      <c r="Z95" s="105"/>
    </row>
    <row r="96" spans="1:26" s="106" customFormat="1" x14ac:dyDescent="0.3">
      <c r="A96" s="47"/>
      <c r="B96" s="50" t="s">
        <v>16</v>
      </c>
      <c r="C96" s="108"/>
      <c r="D96" s="107"/>
      <c r="E96" s="102"/>
      <c r="F96" s="103"/>
      <c r="G96" s="103"/>
      <c r="H96" s="103"/>
      <c r="I96" s="104"/>
      <c r="J96" s="104"/>
      <c r="K96" s="109"/>
      <c r="L96" s="109"/>
      <c r="M96" s="143"/>
      <c r="N96" s="109"/>
      <c r="O96" s="27"/>
      <c r="P96" s="27"/>
      <c r="Q96" s="146"/>
    </row>
    <row r="97" spans="2:17" x14ac:dyDescent="0.3">
      <c r="B97" s="30"/>
      <c r="C97" s="30"/>
      <c r="D97" s="30"/>
      <c r="E97" s="31"/>
      <c r="F97" s="30"/>
      <c r="G97" s="30"/>
      <c r="H97" s="30"/>
      <c r="I97" s="30"/>
      <c r="J97" s="30"/>
      <c r="K97" s="30"/>
      <c r="L97" s="30"/>
      <c r="M97" s="30"/>
      <c r="N97" s="30"/>
      <c r="O97" s="30"/>
      <c r="P97" s="30"/>
    </row>
    <row r="98" spans="2:17" ht="18" x14ac:dyDescent="0.3">
      <c r="B98" s="59" t="s">
        <v>32</v>
      </c>
      <c r="C98" s="73">
        <f>+K96</f>
        <v>0</v>
      </c>
      <c r="H98" s="32"/>
      <c r="I98" s="32"/>
      <c r="J98" s="32"/>
      <c r="K98" s="32"/>
      <c r="L98" s="32"/>
      <c r="M98" s="32"/>
      <c r="N98" s="30"/>
      <c r="O98" s="30"/>
      <c r="P98" s="30"/>
    </row>
    <row r="100" spans="2:17" ht="15" thickBot="1" x14ac:dyDescent="0.35"/>
    <row r="101" spans="2:17" ht="37.200000000000003" customHeight="1" thickBot="1" x14ac:dyDescent="0.35">
      <c r="B101" s="76" t="s">
        <v>49</v>
      </c>
      <c r="C101" s="77" t="s">
        <v>50</v>
      </c>
      <c r="D101" s="76" t="s">
        <v>51</v>
      </c>
      <c r="E101" s="77" t="s">
        <v>55</v>
      </c>
    </row>
    <row r="102" spans="2:17" ht="41.4" customHeight="1" x14ac:dyDescent="0.3">
      <c r="B102" s="67" t="s">
        <v>118</v>
      </c>
      <c r="C102" s="70">
        <v>20</v>
      </c>
      <c r="D102" s="70">
        <v>0</v>
      </c>
      <c r="E102" s="210">
        <f>+D102+D103+D104</f>
        <v>0</v>
      </c>
    </row>
    <row r="103" spans="2:17" x14ac:dyDescent="0.3">
      <c r="B103" s="67" t="s">
        <v>119</v>
      </c>
      <c r="C103" s="57">
        <v>30</v>
      </c>
      <c r="D103" s="71">
        <v>0</v>
      </c>
      <c r="E103" s="211"/>
    </row>
    <row r="104" spans="2:17" ht="15" thickBot="1" x14ac:dyDescent="0.35">
      <c r="B104" s="67" t="s">
        <v>120</v>
      </c>
      <c r="C104" s="72">
        <v>40</v>
      </c>
      <c r="D104" s="72">
        <v>0</v>
      </c>
      <c r="E104" s="212"/>
    </row>
    <row r="106" spans="2:17" ht="15" thickBot="1" x14ac:dyDescent="0.35"/>
    <row r="107" spans="2:17" ht="26.4" thickBot="1" x14ac:dyDescent="0.35">
      <c r="B107" s="207" t="s">
        <v>52</v>
      </c>
      <c r="C107" s="208"/>
      <c r="D107" s="208"/>
      <c r="E107" s="208"/>
      <c r="F107" s="208"/>
      <c r="G107" s="208"/>
      <c r="H107" s="208"/>
      <c r="I107" s="208"/>
      <c r="J107" s="208"/>
      <c r="K107" s="208"/>
      <c r="L107" s="208"/>
      <c r="M107" s="208"/>
      <c r="N107" s="209"/>
    </row>
    <row r="109" spans="2:17" ht="76.5" customHeight="1" x14ac:dyDescent="0.3">
      <c r="B109" s="56" t="s">
        <v>0</v>
      </c>
      <c r="C109" s="56" t="s">
        <v>39</v>
      </c>
      <c r="D109" s="56" t="s">
        <v>40</v>
      </c>
      <c r="E109" s="56" t="s">
        <v>110</v>
      </c>
      <c r="F109" s="56" t="s">
        <v>112</v>
      </c>
      <c r="G109" s="56" t="s">
        <v>113</v>
      </c>
      <c r="H109" s="56" t="s">
        <v>114</v>
      </c>
      <c r="I109" s="56" t="s">
        <v>111</v>
      </c>
      <c r="J109" s="213" t="s">
        <v>115</v>
      </c>
      <c r="K109" s="214"/>
      <c r="L109" s="215"/>
      <c r="M109" s="56" t="s">
        <v>116</v>
      </c>
      <c r="N109" s="56" t="s">
        <v>41</v>
      </c>
      <c r="O109" s="56" t="s">
        <v>42</v>
      </c>
      <c r="P109" s="213" t="s">
        <v>3</v>
      </c>
      <c r="Q109" s="215"/>
    </row>
    <row r="110" spans="2:17" ht="60.75" customHeight="1" x14ac:dyDescent="0.3">
      <c r="B110" s="84" t="s">
        <v>124</v>
      </c>
      <c r="C110" s="150" t="s">
        <v>175</v>
      </c>
      <c r="D110" s="3" t="s">
        <v>176</v>
      </c>
      <c r="E110" s="3">
        <v>12264271</v>
      </c>
      <c r="F110" s="3" t="s">
        <v>177</v>
      </c>
      <c r="G110" s="3" t="s">
        <v>244</v>
      </c>
      <c r="H110" s="156">
        <v>39045</v>
      </c>
      <c r="I110" s="5"/>
      <c r="J110" s="1" t="s">
        <v>192</v>
      </c>
      <c r="K110" s="91" t="s">
        <v>245</v>
      </c>
      <c r="L110" s="91" t="s">
        <v>246</v>
      </c>
      <c r="M110" s="114" t="s">
        <v>130</v>
      </c>
      <c r="N110" s="114" t="s">
        <v>130</v>
      </c>
      <c r="O110" s="114" t="s">
        <v>130</v>
      </c>
      <c r="P110" s="200"/>
      <c r="Q110" s="200"/>
    </row>
    <row r="111" spans="2:17" ht="60.75" customHeight="1" x14ac:dyDescent="0.3">
      <c r="B111" s="84" t="s">
        <v>125</v>
      </c>
      <c r="C111" s="150" t="s">
        <v>175</v>
      </c>
      <c r="D111" s="3" t="s">
        <v>182</v>
      </c>
      <c r="E111" s="3">
        <v>55065234</v>
      </c>
      <c r="F111" s="161" t="s">
        <v>247</v>
      </c>
      <c r="G111" s="3" t="s">
        <v>248</v>
      </c>
      <c r="H111" s="156">
        <v>41064</v>
      </c>
      <c r="I111" s="5"/>
      <c r="J111" s="1" t="s">
        <v>249</v>
      </c>
      <c r="K111" s="91" t="s">
        <v>250</v>
      </c>
      <c r="L111" s="90" t="s">
        <v>185</v>
      </c>
      <c r="M111" s="114" t="s">
        <v>130</v>
      </c>
      <c r="N111" s="114" t="s">
        <v>130</v>
      </c>
      <c r="O111" s="114" t="s">
        <v>130</v>
      </c>
      <c r="P111" s="234"/>
      <c r="Q111" s="235"/>
    </row>
    <row r="112" spans="2:17" ht="33.6" customHeight="1" x14ac:dyDescent="0.3">
      <c r="B112" s="84" t="s">
        <v>126</v>
      </c>
      <c r="C112" s="150"/>
      <c r="D112" s="3" t="s">
        <v>188</v>
      </c>
      <c r="E112" s="3">
        <v>55057407</v>
      </c>
      <c r="F112" s="3" t="s">
        <v>251</v>
      </c>
      <c r="G112" s="3"/>
      <c r="H112" s="3"/>
      <c r="I112" s="5" t="s">
        <v>190</v>
      </c>
      <c r="J112" s="1"/>
      <c r="K112" s="90"/>
      <c r="L112" s="90" t="s">
        <v>193</v>
      </c>
      <c r="M112" s="114" t="s">
        <v>130</v>
      </c>
      <c r="N112" s="114" t="s">
        <v>130</v>
      </c>
      <c r="O112" s="114" t="s">
        <v>130</v>
      </c>
      <c r="P112" s="200"/>
      <c r="Q112" s="200"/>
    </row>
    <row r="115" spans="2:7" ht="15" thickBot="1" x14ac:dyDescent="0.35"/>
    <row r="116" spans="2:7" ht="54" customHeight="1" x14ac:dyDescent="0.3">
      <c r="B116" s="75" t="s">
        <v>33</v>
      </c>
      <c r="C116" s="75" t="s">
        <v>49</v>
      </c>
      <c r="D116" s="56" t="s">
        <v>50</v>
      </c>
      <c r="E116" s="75" t="s">
        <v>51</v>
      </c>
      <c r="F116" s="77" t="s">
        <v>56</v>
      </c>
      <c r="G116" s="87"/>
    </row>
    <row r="117" spans="2:7" ht="120.75" customHeight="1" x14ac:dyDescent="0.2">
      <c r="B117" s="201" t="s">
        <v>53</v>
      </c>
      <c r="C117" s="6" t="s">
        <v>121</v>
      </c>
      <c r="D117" s="71">
        <v>25</v>
      </c>
      <c r="E117" s="71">
        <v>25</v>
      </c>
      <c r="F117" s="202">
        <f>+E117+E118+E119</f>
        <v>60</v>
      </c>
      <c r="G117" s="88"/>
    </row>
    <row r="118" spans="2:7" ht="76.2" customHeight="1" x14ac:dyDescent="0.2">
      <c r="B118" s="201"/>
      <c r="C118" s="6" t="s">
        <v>122</v>
      </c>
      <c r="D118" s="74">
        <v>25</v>
      </c>
      <c r="E118" s="71">
        <v>25</v>
      </c>
      <c r="F118" s="203"/>
      <c r="G118" s="88"/>
    </row>
    <row r="119" spans="2:7" ht="69" customHeight="1" x14ac:dyDescent="0.2">
      <c r="B119" s="201"/>
      <c r="C119" s="6" t="s">
        <v>123</v>
      </c>
      <c r="D119" s="71">
        <v>10</v>
      </c>
      <c r="E119" s="71">
        <v>10</v>
      </c>
      <c r="F119" s="204"/>
      <c r="G119" s="88"/>
    </row>
    <row r="120" spans="2:7" x14ac:dyDescent="0.3">
      <c r="C120"/>
    </row>
    <row r="123" spans="2:7" x14ac:dyDescent="0.3">
      <c r="B123" s="66" t="s">
        <v>57</v>
      </c>
    </row>
    <row r="126" spans="2:7" x14ac:dyDescent="0.3">
      <c r="B126" s="78" t="s">
        <v>33</v>
      </c>
      <c r="C126" s="78" t="s">
        <v>58</v>
      </c>
      <c r="D126" s="75" t="s">
        <v>51</v>
      </c>
      <c r="E126" s="75" t="s">
        <v>16</v>
      </c>
    </row>
    <row r="127" spans="2:7" ht="27.6" x14ac:dyDescent="0.3">
      <c r="B127" s="2" t="s">
        <v>59</v>
      </c>
      <c r="C127" s="7">
        <v>40</v>
      </c>
      <c r="D127" s="71">
        <f>+E102</f>
        <v>0</v>
      </c>
      <c r="E127" s="205">
        <f>+D127+D128</f>
        <v>60</v>
      </c>
    </row>
    <row r="128" spans="2:7" ht="41.4" x14ac:dyDescent="0.3">
      <c r="B128" s="2" t="s">
        <v>60</v>
      </c>
      <c r="C128" s="7">
        <v>60</v>
      </c>
      <c r="D128" s="71">
        <f>+F117</f>
        <v>60</v>
      </c>
      <c r="E128" s="206"/>
    </row>
  </sheetData>
  <mergeCells count="38">
    <mergeCell ref="J109:L109"/>
    <mergeCell ref="P109:Q109"/>
    <mergeCell ref="P110:Q110"/>
    <mergeCell ref="P112:Q112"/>
    <mergeCell ref="J76:L76"/>
    <mergeCell ref="P77:Q77"/>
    <mergeCell ref="P78:Q78"/>
    <mergeCell ref="P111:Q111"/>
    <mergeCell ref="B4:P4"/>
    <mergeCell ref="B22:C22"/>
    <mergeCell ref="C6:N6"/>
    <mergeCell ref="C7:N7"/>
    <mergeCell ref="C8:N8"/>
    <mergeCell ref="C9:N9"/>
    <mergeCell ref="C10:E10"/>
    <mergeCell ref="B61:N61"/>
    <mergeCell ref="C59:N59"/>
    <mergeCell ref="B14:C21"/>
    <mergeCell ref="D55:E55"/>
    <mergeCell ref="M45:N45"/>
    <mergeCell ref="B55:B56"/>
    <mergeCell ref="C55:C56"/>
    <mergeCell ref="O65:P65"/>
    <mergeCell ref="B117:B119"/>
    <mergeCell ref="F117:F119"/>
    <mergeCell ref="E127:E128"/>
    <mergeCell ref="B2:P2"/>
    <mergeCell ref="B88:P88"/>
    <mergeCell ref="B107:N107"/>
    <mergeCell ref="E102:E104"/>
    <mergeCell ref="B81:N81"/>
    <mergeCell ref="D84:E84"/>
    <mergeCell ref="D85:E85"/>
    <mergeCell ref="B91:N91"/>
    <mergeCell ref="P76:Q76"/>
    <mergeCell ref="B71:N71"/>
    <mergeCell ref="E40:E41"/>
    <mergeCell ref="O64:P64"/>
  </mergeCells>
  <dataValidations count="2">
    <dataValidation type="decimal" allowBlank="1" showInputMessage="1" showErrorMessage="1" sqref="WVH983044 WLL983044 C65540 IV65540 SR65540 ACN65540 AMJ65540 AWF65540 BGB65540 BPX65540 BZT65540 CJP65540 CTL65540 DDH65540 DND65540 DWZ65540 EGV65540 EQR65540 FAN65540 FKJ65540 FUF65540 GEB65540 GNX65540 GXT65540 HHP65540 HRL65540 IBH65540 ILD65540 IUZ65540 JEV65540 JOR65540 JYN65540 KIJ65540 KSF65540 LCB65540 LLX65540 LVT65540 MFP65540 MPL65540 MZH65540 NJD65540 NSZ65540 OCV65540 OMR65540 OWN65540 PGJ65540 PQF65540 QAB65540 QJX65540 QTT65540 RDP65540 RNL65540 RXH65540 SHD65540 SQZ65540 TAV65540 TKR65540 TUN65540 UEJ65540 UOF65540 UYB65540 VHX65540 VRT65540 WBP65540 WLL65540 WVH65540 C131076 IV131076 SR131076 ACN131076 AMJ131076 AWF131076 BGB131076 BPX131076 BZT131076 CJP131076 CTL131076 DDH131076 DND131076 DWZ131076 EGV131076 EQR131076 FAN131076 FKJ131076 FUF131076 GEB131076 GNX131076 GXT131076 HHP131076 HRL131076 IBH131076 ILD131076 IUZ131076 JEV131076 JOR131076 JYN131076 KIJ131076 KSF131076 LCB131076 LLX131076 LVT131076 MFP131076 MPL131076 MZH131076 NJD131076 NSZ131076 OCV131076 OMR131076 OWN131076 PGJ131076 PQF131076 QAB131076 QJX131076 QTT131076 RDP131076 RNL131076 RXH131076 SHD131076 SQZ131076 TAV131076 TKR131076 TUN131076 UEJ131076 UOF131076 UYB131076 VHX131076 VRT131076 WBP131076 WLL131076 WVH131076 C196612 IV196612 SR196612 ACN196612 AMJ196612 AWF196612 BGB196612 BPX196612 BZT196612 CJP196612 CTL196612 DDH196612 DND196612 DWZ196612 EGV196612 EQR196612 FAN196612 FKJ196612 FUF196612 GEB196612 GNX196612 GXT196612 HHP196612 HRL196612 IBH196612 ILD196612 IUZ196612 JEV196612 JOR196612 JYN196612 KIJ196612 KSF196612 LCB196612 LLX196612 LVT196612 MFP196612 MPL196612 MZH196612 NJD196612 NSZ196612 OCV196612 OMR196612 OWN196612 PGJ196612 PQF196612 QAB196612 QJX196612 QTT196612 RDP196612 RNL196612 RXH196612 SHD196612 SQZ196612 TAV196612 TKR196612 TUN196612 UEJ196612 UOF196612 UYB196612 VHX196612 VRT196612 WBP196612 WLL196612 WVH196612 C262148 IV262148 SR262148 ACN262148 AMJ262148 AWF262148 BGB262148 BPX262148 BZT262148 CJP262148 CTL262148 DDH262148 DND262148 DWZ262148 EGV262148 EQR262148 FAN262148 FKJ262148 FUF262148 GEB262148 GNX262148 GXT262148 HHP262148 HRL262148 IBH262148 ILD262148 IUZ262148 JEV262148 JOR262148 JYN262148 KIJ262148 KSF262148 LCB262148 LLX262148 LVT262148 MFP262148 MPL262148 MZH262148 NJD262148 NSZ262148 OCV262148 OMR262148 OWN262148 PGJ262148 PQF262148 QAB262148 QJX262148 QTT262148 RDP262148 RNL262148 RXH262148 SHD262148 SQZ262148 TAV262148 TKR262148 TUN262148 UEJ262148 UOF262148 UYB262148 VHX262148 VRT262148 WBP262148 WLL262148 WVH262148 C327684 IV327684 SR327684 ACN327684 AMJ327684 AWF327684 BGB327684 BPX327684 BZT327684 CJP327684 CTL327684 DDH327684 DND327684 DWZ327684 EGV327684 EQR327684 FAN327684 FKJ327684 FUF327684 GEB327684 GNX327684 GXT327684 HHP327684 HRL327684 IBH327684 ILD327684 IUZ327684 JEV327684 JOR327684 JYN327684 KIJ327684 KSF327684 LCB327684 LLX327684 LVT327684 MFP327684 MPL327684 MZH327684 NJD327684 NSZ327684 OCV327684 OMR327684 OWN327684 PGJ327684 PQF327684 QAB327684 QJX327684 QTT327684 RDP327684 RNL327684 RXH327684 SHD327684 SQZ327684 TAV327684 TKR327684 TUN327684 UEJ327684 UOF327684 UYB327684 VHX327684 VRT327684 WBP327684 WLL327684 WVH327684 C393220 IV393220 SR393220 ACN393220 AMJ393220 AWF393220 BGB393220 BPX393220 BZT393220 CJP393220 CTL393220 DDH393220 DND393220 DWZ393220 EGV393220 EQR393220 FAN393220 FKJ393220 FUF393220 GEB393220 GNX393220 GXT393220 HHP393220 HRL393220 IBH393220 ILD393220 IUZ393220 JEV393220 JOR393220 JYN393220 KIJ393220 KSF393220 LCB393220 LLX393220 LVT393220 MFP393220 MPL393220 MZH393220 NJD393220 NSZ393220 OCV393220 OMR393220 OWN393220 PGJ393220 PQF393220 QAB393220 QJX393220 QTT393220 RDP393220 RNL393220 RXH393220 SHD393220 SQZ393220 TAV393220 TKR393220 TUN393220 UEJ393220 UOF393220 UYB393220 VHX393220 VRT393220 WBP393220 WLL393220 WVH393220 C458756 IV458756 SR458756 ACN458756 AMJ458756 AWF458756 BGB458756 BPX458756 BZT458756 CJP458756 CTL458756 DDH458756 DND458756 DWZ458756 EGV458756 EQR458756 FAN458756 FKJ458756 FUF458756 GEB458756 GNX458756 GXT458756 HHP458756 HRL458756 IBH458756 ILD458756 IUZ458756 JEV458756 JOR458756 JYN458756 KIJ458756 KSF458756 LCB458756 LLX458756 LVT458756 MFP458756 MPL458756 MZH458756 NJD458756 NSZ458756 OCV458756 OMR458756 OWN458756 PGJ458756 PQF458756 QAB458756 QJX458756 QTT458756 RDP458756 RNL458756 RXH458756 SHD458756 SQZ458756 TAV458756 TKR458756 TUN458756 UEJ458756 UOF458756 UYB458756 VHX458756 VRT458756 WBP458756 WLL458756 WVH458756 C524292 IV524292 SR524292 ACN524292 AMJ524292 AWF524292 BGB524292 BPX524292 BZT524292 CJP524292 CTL524292 DDH524292 DND524292 DWZ524292 EGV524292 EQR524292 FAN524292 FKJ524292 FUF524292 GEB524292 GNX524292 GXT524292 HHP524292 HRL524292 IBH524292 ILD524292 IUZ524292 JEV524292 JOR524292 JYN524292 KIJ524292 KSF524292 LCB524292 LLX524292 LVT524292 MFP524292 MPL524292 MZH524292 NJD524292 NSZ524292 OCV524292 OMR524292 OWN524292 PGJ524292 PQF524292 QAB524292 QJX524292 QTT524292 RDP524292 RNL524292 RXH524292 SHD524292 SQZ524292 TAV524292 TKR524292 TUN524292 UEJ524292 UOF524292 UYB524292 VHX524292 VRT524292 WBP524292 WLL524292 WVH524292 C589828 IV589828 SR589828 ACN589828 AMJ589828 AWF589828 BGB589828 BPX589828 BZT589828 CJP589828 CTL589828 DDH589828 DND589828 DWZ589828 EGV589828 EQR589828 FAN589828 FKJ589828 FUF589828 GEB589828 GNX589828 GXT589828 HHP589828 HRL589828 IBH589828 ILD589828 IUZ589828 JEV589828 JOR589828 JYN589828 KIJ589828 KSF589828 LCB589828 LLX589828 LVT589828 MFP589828 MPL589828 MZH589828 NJD589828 NSZ589828 OCV589828 OMR589828 OWN589828 PGJ589828 PQF589828 QAB589828 QJX589828 QTT589828 RDP589828 RNL589828 RXH589828 SHD589828 SQZ589828 TAV589828 TKR589828 TUN589828 UEJ589828 UOF589828 UYB589828 VHX589828 VRT589828 WBP589828 WLL589828 WVH589828 C655364 IV655364 SR655364 ACN655364 AMJ655364 AWF655364 BGB655364 BPX655364 BZT655364 CJP655364 CTL655364 DDH655364 DND655364 DWZ655364 EGV655364 EQR655364 FAN655364 FKJ655364 FUF655364 GEB655364 GNX655364 GXT655364 HHP655364 HRL655364 IBH655364 ILD655364 IUZ655364 JEV655364 JOR655364 JYN655364 KIJ655364 KSF655364 LCB655364 LLX655364 LVT655364 MFP655364 MPL655364 MZH655364 NJD655364 NSZ655364 OCV655364 OMR655364 OWN655364 PGJ655364 PQF655364 QAB655364 QJX655364 QTT655364 RDP655364 RNL655364 RXH655364 SHD655364 SQZ655364 TAV655364 TKR655364 TUN655364 UEJ655364 UOF655364 UYB655364 VHX655364 VRT655364 WBP655364 WLL655364 WVH655364 C720900 IV720900 SR720900 ACN720900 AMJ720900 AWF720900 BGB720900 BPX720900 BZT720900 CJP720900 CTL720900 DDH720900 DND720900 DWZ720900 EGV720900 EQR720900 FAN720900 FKJ720900 FUF720900 GEB720900 GNX720900 GXT720900 HHP720900 HRL720900 IBH720900 ILD720900 IUZ720900 JEV720900 JOR720900 JYN720900 KIJ720900 KSF720900 LCB720900 LLX720900 LVT720900 MFP720900 MPL720900 MZH720900 NJD720900 NSZ720900 OCV720900 OMR720900 OWN720900 PGJ720900 PQF720900 QAB720900 QJX720900 QTT720900 RDP720900 RNL720900 RXH720900 SHD720900 SQZ720900 TAV720900 TKR720900 TUN720900 UEJ720900 UOF720900 UYB720900 VHX720900 VRT720900 WBP720900 WLL720900 WVH720900 C786436 IV786436 SR786436 ACN786436 AMJ786436 AWF786436 BGB786436 BPX786436 BZT786436 CJP786436 CTL786436 DDH786436 DND786436 DWZ786436 EGV786436 EQR786436 FAN786436 FKJ786436 FUF786436 GEB786436 GNX786436 GXT786436 HHP786436 HRL786436 IBH786436 ILD786436 IUZ786436 JEV786436 JOR786436 JYN786436 KIJ786436 KSF786436 LCB786436 LLX786436 LVT786436 MFP786436 MPL786436 MZH786436 NJD786436 NSZ786436 OCV786436 OMR786436 OWN786436 PGJ786436 PQF786436 QAB786436 QJX786436 QTT786436 RDP786436 RNL786436 RXH786436 SHD786436 SQZ786436 TAV786436 TKR786436 TUN786436 UEJ786436 UOF786436 UYB786436 VHX786436 VRT786436 WBP786436 WLL786436 WVH786436 C851972 IV851972 SR851972 ACN851972 AMJ851972 AWF851972 BGB851972 BPX851972 BZT851972 CJP851972 CTL851972 DDH851972 DND851972 DWZ851972 EGV851972 EQR851972 FAN851972 FKJ851972 FUF851972 GEB851972 GNX851972 GXT851972 HHP851972 HRL851972 IBH851972 ILD851972 IUZ851972 JEV851972 JOR851972 JYN851972 KIJ851972 KSF851972 LCB851972 LLX851972 LVT851972 MFP851972 MPL851972 MZH851972 NJD851972 NSZ851972 OCV851972 OMR851972 OWN851972 PGJ851972 PQF851972 QAB851972 QJX851972 QTT851972 RDP851972 RNL851972 RXH851972 SHD851972 SQZ851972 TAV851972 TKR851972 TUN851972 UEJ851972 UOF851972 UYB851972 VHX851972 VRT851972 WBP851972 WLL851972 WVH851972 C917508 IV917508 SR917508 ACN917508 AMJ917508 AWF917508 BGB917508 BPX917508 BZT917508 CJP917508 CTL917508 DDH917508 DND917508 DWZ917508 EGV917508 EQR917508 FAN917508 FKJ917508 FUF917508 GEB917508 GNX917508 GXT917508 HHP917508 HRL917508 IBH917508 ILD917508 IUZ917508 JEV917508 JOR917508 JYN917508 KIJ917508 KSF917508 LCB917508 LLX917508 LVT917508 MFP917508 MPL917508 MZH917508 NJD917508 NSZ917508 OCV917508 OMR917508 OWN917508 PGJ917508 PQF917508 QAB917508 QJX917508 QTT917508 RDP917508 RNL917508 RXH917508 SHD917508 SQZ917508 TAV917508 TKR917508 TUN917508 UEJ917508 UOF917508 UYB917508 VHX917508 VRT917508 WBP917508 WLL917508 WVH917508 C983044 IV983044 SR983044 ACN983044 AMJ983044 AWF983044 BGB983044 BPX983044 BZT983044 CJP983044 CTL983044 DDH983044 DND983044 DWZ983044 EGV983044 EQR983044 FAN983044 FKJ983044 FUF983044 GEB983044 GNX983044 GXT983044 HHP983044 HRL983044 IBH983044 ILD983044 IUZ983044 JEV983044 JOR983044 JYN983044 KIJ983044 KSF983044 LCB983044 LLX983044 LVT983044 MFP983044 MPL983044 MZH983044 NJD983044 NSZ983044 OCV983044 OMR983044 OWN983044 PGJ983044 PQF983044 QAB983044 QJX983044 QTT983044 RDP983044 RNL983044 RXH983044 SHD983044 SQZ983044 TAV983044 TKR983044 TUN983044 UEJ983044 UOF983044 UYB983044 VHX983044 VRT983044 WBP98304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44 A65540 IS65540 SO65540 ACK65540 AMG65540 AWC65540 BFY65540 BPU65540 BZQ65540 CJM65540 CTI65540 DDE65540 DNA65540 DWW65540 EGS65540 EQO65540 FAK65540 FKG65540 FUC65540 GDY65540 GNU65540 GXQ65540 HHM65540 HRI65540 IBE65540 ILA65540 IUW65540 JES65540 JOO65540 JYK65540 KIG65540 KSC65540 LBY65540 LLU65540 LVQ65540 MFM65540 MPI65540 MZE65540 NJA65540 NSW65540 OCS65540 OMO65540 OWK65540 PGG65540 PQC65540 PZY65540 QJU65540 QTQ65540 RDM65540 RNI65540 RXE65540 SHA65540 SQW65540 TAS65540 TKO65540 TUK65540 UEG65540 UOC65540 UXY65540 VHU65540 VRQ65540 WBM65540 WLI65540 WVE65540 A131076 IS131076 SO131076 ACK131076 AMG131076 AWC131076 BFY131076 BPU131076 BZQ131076 CJM131076 CTI131076 DDE131076 DNA131076 DWW131076 EGS131076 EQO131076 FAK131076 FKG131076 FUC131076 GDY131076 GNU131076 GXQ131076 HHM131076 HRI131076 IBE131076 ILA131076 IUW131076 JES131076 JOO131076 JYK131076 KIG131076 KSC131076 LBY131076 LLU131076 LVQ131076 MFM131076 MPI131076 MZE131076 NJA131076 NSW131076 OCS131076 OMO131076 OWK131076 PGG131076 PQC131076 PZY131076 QJU131076 QTQ131076 RDM131076 RNI131076 RXE131076 SHA131076 SQW131076 TAS131076 TKO131076 TUK131076 UEG131076 UOC131076 UXY131076 VHU131076 VRQ131076 WBM131076 WLI131076 WVE131076 A196612 IS196612 SO196612 ACK196612 AMG196612 AWC196612 BFY196612 BPU196612 BZQ196612 CJM196612 CTI196612 DDE196612 DNA196612 DWW196612 EGS196612 EQO196612 FAK196612 FKG196612 FUC196612 GDY196612 GNU196612 GXQ196612 HHM196612 HRI196612 IBE196612 ILA196612 IUW196612 JES196612 JOO196612 JYK196612 KIG196612 KSC196612 LBY196612 LLU196612 LVQ196612 MFM196612 MPI196612 MZE196612 NJA196612 NSW196612 OCS196612 OMO196612 OWK196612 PGG196612 PQC196612 PZY196612 QJU196612 QTQ196612 RDM196612 RNI196612 RXE196612 SHA196612 SQW196612 TAS196612 TKO196612 TUK196612 UEG196612 UOC196612 UXY196612 VHU196612 VRQ196612 WBM196612 WLI196612 WVE196612 A262148 IS262148 SO262148 ACK262148 AMG262148 AWC262148 BFY262148 BPU262148 BZQ262148 CJM262148 CTI262148 DDE262148 DNA262148 DWW262148 EGS262148 EQO262148 FAK262148 FKG262148 FUC262148 GDY262148 GNU262148 GXQ262148 HHM262148 HRI262148 IBE262148 ILA262148 IUW262148 JES262148 JOO262148 JYK262148 KIG262148 KSC262148 LBY262148 LLU262148 LVQ262148 MFM262148 MPI262148 MZE262148 NJA262148 NSW262148 OCS262148 OMO262148 OWK262148 PGG262148 PQC262148 PZY262148 QJU262148 QTQ262148 RDM262148 RNI262148 RXE262148 SHA262148 SQW262148 TAS262148 TKO262148 TUK262148 UEG262148 UOC262148 UXY262148 VHU262148 VRQ262148 WBM262148 WLI262148 WVE262148 A327684 IS327684 SO327684 ACK327684 AMG327684 AWC327684 BFY327684 BPU327684 BZQ327684 CJM327684 CTI327684 DDE327684 DNA327684 DWW327684 EGS327684 EQO327684 FAK327684 FKG327684 FUC327684 GDY327684 GNU327684 GXQ327684 HHM327684 HRI327684 IBE327684 ILA327684 IUW327684 JES327684 JOO327684 JYK327684 KIG327684 KSC327684 LBY327684 LLU327684 LVQ327684 MFM327684 MPI327684 MZE327684 NJA327684 NSW327684 OCS327684 OMO327684 OWK327684 PGG327684 PQC327684 PZY327684 QJU327684 QTQ327684 RDM327684 RNI327684 RXE327684 SHA327684 SQW327684 TAS327684 TKO327684 TUK327684 UEG327684 UOC327684 UXY327684 VHU327684 VRQ327684 WBM327684 WLI327684 WVE327684 A393220 IS393220 SO393220 ACK393220 AMG393220 AWC393220 BFY393220 BPU393220 BZQ393220 CJM393220 CTI393220 DDE393220 DNA393220 DWW393220 EGS393220 EQO393220 FAK393220 FKG393220 FUC393220 GDY393220 GNU393220 GXQ393220 HHM393220 HRI393220 IBE393220 ILA393220 IUW393220 JES393220 JOO393220 JYK393220 KIG393220 KSC393220 LBY393220 LLU393220 LVQ393220 MFM393220 MPI393220 MZE393220 NJA393220 NSW393220 OCS393220 OMO393220 OWK393220 PGG393220 PQC393220 PZY393220 QJU393220 QTQ393220 RDM393220 RNI393220 RXE393220 SHA393220 SQW393220 TAS393220 TKO393220 TUK393220 UEG393220 UOC393220 UXY393220 VHU393220 VRQ393220 WBM393220 WLI393220 WVE393220 A458756 IS458756 SO458756 ACK458756 AMG458756 AWC458756 BFY458756 BPU458756 BZQ458756 CJM458756 CTI458756 DDE458756 DNA458756 DWW458756 EGS458756 EQO458756 FAK458756 FKG458756 FUC458756 GDY458756 GNU458756 GXQ458756 HHM458756 HRI458756 IBE458756 ILA458756 IUW458756 JES458756 JOO458756 JYK458756 KIG458756 KSC458756 LBY458756 LLU458756 LVQ458756 MFM458756 MPI458756 MZE458756 NJA458756 NSW458756 OCS458756 OMO458756 OWK458756 PGG458756 PQC458756 PZY458756 QJU458756 QTQ458756 RDM458756 RNI458756 RXE458756 SHA458756 SQW458756 TAS458756 TKO458756 TUK458756 UEG458756 UOC458756 UXY458756 VHU458756 VRQ458756 WBM458756 WLI458756 WVE458756 A524292 IS524292 SO524292 ACK524292 AMG524292 AWC524292 BFY524292 BPU524292 BZQ524292 CJM524292 CTI524292 DDE524292 DNA524292 DWW524292 EGS524292 EQO524292 FAK524292 FKG524292 FUC524292 GDY524292 GNU524292 GXQ524292 HHM524292 HRI524292 IBE524292 ILA524292 IUW524292 JES524292 JOO524292 JYK524292 KIG524292 KSC524292 LBY524292 LLU524292 LVQ524292 MFM524292 MPI524292 MZE524292 NJA524292 NSW524292 OCS524292 OMO524292 OWK524292 PGG524292 PQC524292 PZY524292 QJU524292 QTQ524292 RDM524292 RNI524292 RXE524292 SHA524292 SQW524292 TAS524292 TKO524292 TUK524292 UEG524292 UOC524292 UXY524292 VHU524292 VRQ524292 WBM524292 WLI524292 WVE524292 A589828 IS589828 SO589828 ACK589828 AMG589828 AWC589828 BFY589828 BPU589828 BZQ589828 CJM589828 CTI589828 DDE589828 DNA589828 DWW589828 EGS589828 EQO589828 FAK589828 FKG589828 FUC589828 GDY589828 GNU589828 GXQ589828 HHM589828 HRI589828 IBE589828 ILA589828 IUW589828 JES589828 JOO589828 JYK589828 KIG589828 KSC589828 LBY589828 LLU589828 LVQ589828 MFM589828 MPI589828 MZE589828 NJA589828 NSW589828 OCS589828 OMO589828 OWK589828 PGG589828 PQC589828 PZY589828 QJU589828 QTQ589828 RDM589828 RNI589828 RXE589828 SHA589828 SQW589828 TAS589828 TKO589828 TUK589828 UEG589828 UOC589828 UXY589828 VHU589828 VRQ589828 WBM589828 WLI589828 WVE589828 A655364 IS655364 SO655364 ACK655364 AMG655364 AWC655364 BFY655364 BPU655364 BZQ655364 CJM655364 CTI655364 DDE655364 DNA655364 DWW655364 EGS655364 EQO655364 FAK655364 FKG655364 FUC655364 GDY655364 GNU655364 GXQ655364 HHM655364 HRI655364 IBE655364 ILA655364 IUW655364 JES655364 JOO655364 JYK655364 KIG655364 KSC655364 LBY655364 LLU655364 LVQ655364 MFM655364 MPI655364 MZE655364 NJA655364 NSW655364 OCS655364 OMO655364 OWK655364 PGG655364 PQC655364 PZY655364 QJU655364 QTQ655364 RDM655364 RNI655364 RXE655364 SHA655364 SQW655364 TAS655364 TKO655364 TUK655364 UEG655364 UOC655364 UXY655364 VHU655364 VRQ655364 WBM655364 WLI655364 WVE655364 A720900 IS720900 SO720900 ACK720900 AMG720900 AWC720900 BFY720900 BPU720900 BZQ720900 CJM720900 CTI720900 DDE720900 DNA720900 DWW720900 EGS720900 EQO720900 FAK720900 FKG720900 FUC720900 GDY720900 GNU720900 GXQ720900 HHM720900 HRI720900 IBE720900 ILA720900 IUW720900 JES720900 JOO720900 JYK720900 KIG720900 KSC720900 LBY720900 LLU720900 LVQ720900 MFM720900 MPI720900 MZE720900 NJA720900 NSW720900 OCS720900 OMO720900 OWK720900 PGG720900 PQC720900 PZY720900 QJU720900 QTQ720900 RDM720900 RNI720900 RXE720900 SHA720900 SQW720900 TAS720900 TKO720900 TUK720900 UEG720900 UOC720900 UXY720900 VHU720900 VRQ720900 WBM720900 WLI720900 WVE720900 A786436 IS786436 SO786436 ACK786436 AMG786436 AWC786436 BFY786436 BPU786436 BZQ786436 CJM786436 CTI786436 DDE786436 DNA786436 DWW786436 EGS786436 EQO786436 FAK786436 FKG786436 FUC786436 GDY786436 GNU786436 GXQ786436 HHM786436 HRI786436 IBE786436 ILA786436 IUW786436 JES786436 JOO786436 JYK786436 KIG786436 KSC786436 LBY786436 LLU786436 LVQ786436 MFM786436 MPI786436 MZE786436 NJA786436 NSW786436 OCS786436 OMO786436 OWK786436 PGG786436 PQC786436 PZY786436 QJU786436 QTQ786436 RDM786436 RNI786436 RXE786436 SHA786436 SQW786436 TAS786436 TKO786436 TUK786436 UEG786436 UOC786436 UXY786436 VHU786436 VRQ786436 WBM786436 WLI786436 WVE786436 A851972 IS851972 SO851972 ACK851972 AMG851972 AWC851972 BFY851972 BPU851972 BZQ851972 CJM851972 CTI851972 DDE851972 DNA851972 DWW851972 EGS851972 EQO851972 FAK851972 FKG851972 FUC851972 GDY851972 GNU851972 GXQ851972 HHM851972 HRI851972 IBE851972 ILA851972 IUW851972 JES851972 JOO851972 JYK851972 KIG851972 KSC851972 LBY851972 LLU851972 LVQ851972 MFM851972 MPI851972 MZE851972 NJA851972 NSW851972 OCS851972 OMO851972 OWK851972 PGG851972 PQC851972 PZY851972 QJU851972 QTQ851972 RDM851972 RNI851972 RXE851972 SHA851972 SQW851972 TAS851972 TKO851972 TUK851972 UEG851972 UOC851972 UXY851972 VHU851972 VRQ851972 WBM851972 WLI851972 WVE851972 A917508 IS917508 SO917508 ACK917508 AMG917508 AWC917508 BFY917508 BPU917508 BZQ917508 CJM917508 CTI917508 DDE917508 DNA917508 DWW917508 EGS917508 EQO917508 FAK917508 FKG917508 FUC917508 GDY917508 GNU917508 GXQ917508 HHM917508 HRI917508 IBE917508 ILA917508 IUW917508 JES917508 JOO917508 JYK917508 KIG917508 KSC917508 LBY917508 LLU917508 LVQ917508 MFM917508 MPI917508 MZE917508 NJA917508 NSW917508 OCS917508 OMO917508 OWK917508 PGG917508 PQC917508 PZY917508 QJU917508 QTQ917508 RDM917508 RNI917508 RXE917508 SHA917508 SQW917508 TAS917508 TKO917508 TUK917508 UEG917508 UOC917508 UXY917508 VHU917508 VRQ917508 WBM917508 WLI917508 WVE917508 A983044 IS983044 SO983044 ACK983044 AMG983044 AWC983044 BFY983044 BPU983044 BZQ983044 CJM983044 CTI983044 DDE983044 DNA983044 DWW983044 EGS983044 EQO983044 FAK983044 FKG983044 FUC983044 GDY983044 GNU983044 GXQ983044 HHM983044 HRI983044 IBE983044 ILA983044 IUW983044 JES983044 JOO983044 JYK983044 KIG983044 KSC983044 LBY983044 LLU983044 LVQ983044 MFM983044 MPI983044 MZE983044 NJA983044 NSW983044 OCS983044 OMO983044 OWK983044 PGG983044 PQC983044 PZY983044 QJU983044 QTQ983044 RDM983044 RNI983044 RXE983044 SHA983044 SQW983044 TAS983044 TKO983044 TUK983044 UEG983044 UOC983044 UXY983044 VHU983044 VRQ983044 WBM983044 WLI98304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sqref="A1:XFD1048576"/>
    </sheetView>
  </sheetViews>
  <sheetFormatPr baseColWidth="10" defaultColWidth="11.44140625" defaultRowHeight="15.6" x14ac:dyDescent="0.3"/>
  <cols>
    <col min="1" max="1" width="24.88671875" style="141" customWidth="1"/>
    <col min="2" max="2" width="55.5546875" style="141" customWidth="1"/>
    <col min="3" max="3" width="41.33203125" style="141" customWidth="1"/>
    <col min="4" max="4" width="29.44140625" style="141" customWidth="1"/>
    <col min="5" max="5" width="29.109375" style="141" customWidth="1"/>
    <col min="6" max="16384" width="11.44140625" style="97"/>
  </cols>
  <sheetData>
    <row r="1" spans="1:5" x14ac:dyDescent="0.3">
      <c r="A1" s="248" t="s">
        <v>87</v>
      </c>
      <c r="B1" s="249"/>
      <c r="C1" s="249"/>
      <c r="D1" s="249"/>
      <c r="E1" s="120"/>
    </row>
    <row r="2" spans="1:5" x14ac:dyDescent="0.3">
      <c r="A2" s="121"/>
      <c r="B2" s="250" t="s">
        <v>75</v>
      </c>
      <c r="C2" s="250"/>
      <c r="D2" s="250"/>
      <c r="E2" s="122"/>
    </row>
    <row r="3" spans="1:5" x14ac:dyDescent="0.3">
      <c r="A3" s="123"/>
      <c r="B3" s="250" t="s">
        <v>144</v>
      </c>
      <c r="C3" s="250"/>
      <c r="D3" s="250"/>
      <c r="E3" s="124"/>
    </row>
    <row r="4" spans="1:5" thickBot="1" x14ac:dyDescent="0.35">
      <c r="A4" s="125"/>
      <c r="B4" s="126"/>
      <c r="C4" s="126"/>
      <c r="D4" s="126"/>
      <c r="E4" s="127"/>
    </row>
    <row r="5" spans="1:5" ht="16.2" thickBot="1" x14ac:dyDescent="0.35">
      <c r="A5" s="125"/>
      <c r="B5" s="128" t="s">
        <v>76</v>
      </c>
      <c r="C5" s="251" t="s">
        <v>275</v>
      </c>
      <c r="D5" s="252"/>
      <c r="E5" s="127"/>
    </row>
    <row r="6" spans="1:5" ht="16.2" thickBot="1" x14ac:dyDescent="0.35">
      <c r="A6" s="125"/>
      <c r="B6" s="147" t="s">
        <v>77</v>
      </c>
      <c r="C6" s="253" t="s">
        <v>276</v>
      </c>
      <c r="D6" s="254"/>
      <c r="E6" s="127"/>
    </row>
    <row r="7" spans="1:5" ht="16.2" thickBot="1" x14ac:dyDescent="0.35">
      <c r="A7" s="125"/>
      <c r="B7" s="147" t="s">
        <v>145</v>
      </c>
      <c r="C7" s="257" t="s">
        <v>146</v>
      </c>
      <c r="D7" s="258"/>
      <c r="E7" s="127"/>
    </row>
    <row r="8" spans="1:5" ht="16.2" thickBot="1" x14ac:dyDescent="0.35">
      <c r="A8" s="125"/>
      <c r="B8" s="148">
        <v>10</v>
      </c>
      <c r="C8" s="255">
        <v>481570626</v>
      </c>
      <c r="D8" s="256"/>
      <c r="E8" s="127"/>
    </row>
    <row r="9" spans="1:5" ht="16.2" thickBot="1" x14ac:dyDescent="0.35">
      <c r="A9" s="125"/>
      <c r="B9" s="148">
        <v>4</v>
      </c>
      <c r="C9" s="255">
        <v>522070250</v>
      </c>
      <c r="D9" s="256"/>
      <c r="E9" s="127"/>
    </row>
    <row r="10" spans="1:5" ht="16.2" thickBot="1" x14ac:dyDescent="0.35">
      <c r="A10" s="125"/>
      <c r="B10" s="148">
        <v>9</v>
      </c>
      <c r="C10" s="255">
        <v>1447095548</v>
      </c>
      <c r="D10" s="256"/>
      <c r="E10" s="127"/>
    </row>
    <row r="11" spans="1:5" ht="16.2" thickBot="1" x14ac:dyDescent="0.35">
      <c r="A11" s="125"/>
      <c r="B11" s="148"/>
      <c r="C11" s="255"/>
      <c r="D11" s="256"/>
      <c r="E11" s="127"/>
    </row>
    <row r="12" spans="1:5" ht="31.8" thickBot="1" x14ac:dyDescent="0.35">
      <c r="A12" s="125"/>
      <c r="B12" s="149" t="s">
        <v>147</v>
      </c>
      <c r="C12" s="255">
        <f>SUM(C8:D11)</f>
        <v>2450736424</v>
      </c>
      <c r="D12" s="256"/>
      <c r="E12" s="127"/>
    </row>
    <row r="13" spans="1:5" ht="31.8" thickBot="1" x14ac:dyDescent="0.35">
      <c r="A13" s="125"/>
      <c r="B13" s="149" t="s">
        <v>148</v>
      </c>
      <c r="C13" s="255">
        <f>+C12/616000</f>
        <v>3978.4682207792207</v>
      </c>
      <c r="D13" s="256"/>
      <c r="E13" s="127"/>
    </row>
    <row r="14" spans="1:5" x14ac:dyDescent="0.3">
      <c r="A14" s="125"/>
      <c r="B14" s="126"/>
      <c r="C14" s="129"/>
      <c r="D14" s="130"/>
      <c r="E14" s="127"/>
    </row>
    <row r="15" spans="1:5" ht="16.2" thickBot="1" x14ac:dyDescent="0.35">
      <c r="A15" s="125"/>
      <c r="B15" s="126" t="s">
        <v>149</v>
      </c>
      <c r="C15" s="129"/>
      <c r="D15" s="130"/>
      <c r="E15" s="127"/>
    </row>
    <row r="16" spans="1:5" ht="15" x14ac:dyDescent="0.3">
      <c r="A16" s="125"/>
      <c r="B16" s="131" t="s">
        <v>78</v>
      </c>
      <c r="C16" s="259">
        <v>376418608</v>
      </c>
      <c r="D16" s="132"/>
      <c r="E16" s="127"/>
    </row>
    <row r="17" spans="1:6" ht="15" x14ac:dyDescent="0.3">
      <c r="A17" s="125"/>
      <c r="B17" s="125" t="s">
        <v>79</v>
      </c>
      <c r="C17" s="260">
        <v>536017520</v>
      </c>
      <c r="D17" s="127"/>
      <c r="E17" s="127"/>
    </row>
    <row r="18" spans="1:6" ht="15" x14ac:dyDescent="0.3">
      <c r="A18" s="125"/>
      <c r="B18" s="125" t="s">
        <v>80</v>
      </c>
      <c r="C18" s="260">
        <v>32526241</v>
      </c>
      <c r="D18" s="127"/>
      <c r="E18" s="127"/>
    </row>
    <row r="19" spans="1:6" thickBot="1" x14ac:dyDescent="0.35">
      <c r="A19" s="125"/>
      <c r="B19" s="133" t="s">
        <v>81</v>
      </c>
      <c r="C19" s="261">
        <v>201273786</v>
      </c>
      <c r="D19" s="134"/>
      <c r="E19" s="127"/>
    </row>
    <row r="20" spans="1:6" ht="16.2" thickBot="1" x14ac:dyDescent="0.35">
      <c r="A20" s="125"/>
      <c r="B20" s="239" t="s">
        <v>82</v>
      </c>
      <c r="C20" s="240"/>
      <c r="D20" s="241"/>
      <c r="E20" s="127"/>
    </row>
    <row r="21" spans="1:6" ht="16.2" thickBot="1" x14ac:dyDescent="0.35">
      <c r="A21" s="125"/>
      <c r="B21" s="239" t="s">
        <v>83</v>
      </c>
      <c r="C21" s="240"/>
      <c r="D21" s="241"/>
      <c r="E21" s="127"/>
    </row>
    <row r="22" spans="1:6" x14ac:dyDescent="0.3">
      <c r="A22" s="125"/>
      <c r="B22" s="135" t="s">
        <v>150</v>
      </c>
      <c r="C22" s="262">
        <f>C16/C18</f>
        <v>11.572766985278133</v>
      </c>
      <c r="D22" s="130" t="s">
        <v>67</v>
      </c>
      <c r="E22" s="127"/>
    </row>
    <row r="23" spans="1:6" ht="16.2" thickBot="1" x14ac:dyDescent="0.35">
      <c r="A23" s="125"/>
      <c r="B23" s="173" t="s">
        <v>84</v>
      </c>
      <c r="C23" s="263">
        <f>C19/C17</f>
        <v>0.37549852101849207</v>
      </c>
      <c r="D23" s="136" t="s">
        <v>67</v>
      </c>
      <c r="E23" s="127"/>
    </row>
    <row r="24" spans="1:6" ht="16.2" thickBot="1" x14ac:dyDescent="0.35">
      <c r="A24" s="125"/>
      <c r="B24" s="137"/>
      <c r="C24" s="138"/>
      <c r="D24" s="126"/>
      <c r="E24" s="139"/>
    </row>
    <row r="25" spans="1:6" x14ac:dyDescent="0.3">
      <c r="A25" s="242"/>
      <c r="B25" s="243" t="s">
        <v>85</v>
      </c>
      <c r="C25" s="245" t="s">
        <v>277</v>
      </c>
      <c r="D25" s="246"/>
      <c r="E25" s="247"/>
      <c r="F25" s="236"/>
    </row>
    <row r="26" spans="1:6" ht="16.2" thickBot="1" x14ac:dyDescent="0.35">
      <c r="A26" s="242"/>
      <c r="B26" s="244"/>
      <c r="C26" s="237" t="s">
        <v>86</v>
      </c>
      <c r="D26" s="238"/>
      <c r="E26" s="247"/>
      <c r="F26" s="236"/>
    </row>
    <row r="27" spans="1:6" thickBot="1" x14ac:dyDescent="0.35">
      <c r="A27" s="133"/>
      <c r="B27" s="140"/>
      <c r="C27" s="140"/>
      <c r="D27" s="140"/>
      <c r="E27" s="134"/>
      <c r="F27" s="119"/>
    </row>
    <row r="28" spans="1:6" x14ac:dyDescent="0.3">
      <c r="B28" s="142" t="s">
        <v>151</v>
      </c>
    </row>
  </sheetData>
  <mergeCells count="20">
    <mergeCell ref="F25:F26"/>
    <mergeCell ref="C26:D26"/>
    <mergeCell ref="B20:D20"/>
    <mergeCell ref="B21:D21"/>
    <mergeCell ref="A25:A26"/>
    <mergeCell ref="B25:B26"/>
    <mergeCell ref="C25:D25"/>
    <mergeCell ref="E25:E26"/>
    <mergeCell ref="C8:D8"/>
    <mergeCell ref="C9:D9"/>
    <mergeCell ref="C10:D10"/>
    <mergeCell ref="C11:D11"/>
    <mergeCell ref="C12:D12"/>
    <mergeCell ref="C13:D13"/>
    <mergeCell ref="A1:D1"/>
    <mergeCell ref="B2:D2"/>
    <mergeCell ref="B3:D3"/>
    <mergeCell ref="C5:D5"/>
    <mergeCell ref="C6:D6"/>
    <mergeCell ref="C7:D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tabSelected="1" topLeftCell="A10" workbookViewId="0">
      <selection activeCell="F11" sqref="F11"/>
    </sheetView>
  </sheetViews>
  <sheetFormatPr baseColWidth="10" defaultRowHeight="14.4" x14ac:dyDescent="0.3"/>
  <sheetData>
    <row r="1" spans="1:12" x14ac:dyDescent="0.3">
      <c r="A1" s="196" t="s">
        <v>278</v>
      </c>
      <c r="B1" s="196"/>
      <c r="C1" s="196"/>
      <c r="D1" s="196"/>
      <c r="E1" s="196"/>
      <c r="F1" s="196"/>
      <c r="G1" s="196"/>
      <c r="H1" s="196"/>
      <c r="I1" s="196"/>
      <c r="J1" s="196"/>
      <c r="K1" s="196"/>
      <c r="L1" s="196"/>
    </row>
    <row r="2" spans="1:12" x14ac:dyDescent="0.3">
      <c r="A2" s="97"/>
      <c r="B2" s="97"/>
      <c r="C2" s="97"/>
      <c r="D2" s="97"/>
      <c r="E2" s="97"/>
      <c r="F2" s="97"/>
      <c r="G2" s="97"/>
      <c r="H2" s="97"/>
      <c r="I2" s="97"/>
      <c r="J2" s="97"/>
      <c r="K2" s="97"/>
      <c r="L2" s="97"/>
    </row>
    <row r="3" spans="1:12" x14ac:dyDescent="0.3">
      <c r="A3" s="182" t="s">
        <v>65</v>
      </c>
      <c r="B3" s="182"/>
      <c r="C3" s="182"/>
      <c r="D3" s="182"/>
      <c r="E3" s="79" t="s">
        <v>66</v>
      </c>
      <c r="F3" s="172" t="s">
        <v>67</v>
      </c>
      <c r="G3" s="172" t="s">
        <v>68</v>
      </c>
      <c r="H3" s="182" t="s">
        <v>3</v>
      </c>
      <c r="I3" s="182"/>
      <c r="J3" s="182"/>
      <c r="K3" s="182"/>
      <c r="L3" s="182"/>
    </row>
    <row r="4" spans="1:12" x14ac:dyDescent="0.3">
      <c r="A4" s="190" t="s">
        <v>91</v>
      </c>
      <c r="B4" s="191"/>
      <c r="C4" s="191"/>
      <c r="D4" s="192"/>
      <c r="E4" s="80" t="s">
        <v>279</v>
      </c>
      <c r="F4" s="1" t="s">
        <v>23</v>
      </c>
      <c r="G4" s="1"/>
      <c r="H4" s="189"/>
      <c r="I4" s="189"/>
      <c r="J4" s="189"/>
      <c r="K4" s="189"/>
      <c r="L4" s="189"/>
    </row>
    <row r="5" spans="1:12" x14ac:dyDescent="0.3">
      <c r="A5" s="193" t="s">
        <v>92</v>
      </c>
      <c r="B5" s="194"/>
      <c r="C5" s="194"/>
      <c r="D5" s="195"/>
      <c r="E5" s="81" t="s">
        <v>280</v>
      </c>
      <c r="F5" s="1" t="s">
        <v>23</v>
      </c>
      <c r="G5" s="1"/>
      <c r="H5" s="189"/>
      <c r="I5" s="189"/>
      <c r="J5" s="189"/>
      <c r="K5" s="189"/>
      <c r="L5" s="189"/>
    </row>
    <row r="6" spans="1:12" ht="39.6" x14ac:dyDescent="0.3">
      <c r="A6" s="193" t="s">
        <v>127</v>
      </c>
      <c r="B6" s="194"/>
      <c r="C6" s="194"/>
      <c r="D6" s="195"/>
      <c r="E6" s="81" t="s">
        <v>281</v>
      </c>
      <c r="F6" s="1" t="s">
        <v>23</v>
      </c>
      <c r="G6" s="1"/>
      <c r="H6" s="264" t="s">
        <v>282</v>
      </c>
      <c r="I6" s="265"/>
      <c r="J6" s="265"/>
      <c r="K6" s="265"/>
      <c r="L6" s="265"/>
    </row>
    <row r="7" spans="1:12" ht="39.6" x14ac:dyDescent="0.3">
      <c r="A7" s="183" t="s">
        <v>69</v>
      </c>
      <c r="B7" s="184"/>
      <c r="C7" s="184"/>
      <c r="D7" s="185"/>
      <c r="E7" s="82" t="s">
        <v>283</v>
      </c>
      <c r="F7" s="1"/>
      <c r="G7" s="1"/>
      <c r="H7" s="264" t="s">
        <v>284</v>
      </c>
      <c r="I7" s="265"/>
      <c r="J7" s="265"/>
      <c r="K7" s="265"/>
      <c r="L7" s="265"/>
    </row>
    <row r="8" spans="1:12" x14ac:dyDescent="0.3">
      <c r="A8" s="183" t="s">
        <v>88</v>
      </c>
      <c r="B8" s="184"/>
      <c r="C8" s="184"/>
      <c r="D8" s="185"/>
      <c r="E8" s="82" t="s">
        <v>285</v>
      </c>
      <c r="F8" s="1"/>
      <c r="G8" s="1"/>
      <c r="H8" s="186"/>
      <c r="I8" s="187"/>
      <c r="J8" s="187"/>
      <c r="K8" s="187"/>
      <c r="L8" s="188"/>
    </row>
    <row r="9" spans="1:12" x14ac:dyDescent="0.3">
      <c r="A9" s="183" t="s">
        <v>128</v>
      </c>
      <c r="B9" s="184"/>
      <c r="C9" s="184"/>
      <c r="D9" s="185"/>
      <c r="E9" s="82" t="s">
        <v>285</v>
      </c>
      <c r="F9" s="1"/>
      <c r="G9" s="1"/>
      <c r="H9" s="189"/>
      <c r="I9" s="189"/>
      <c r="J9" s="189"/>
      <c r="K9" s="189"/>
      <c r="L9" s="189"/>
    </row>
    <row r="10" spans="1:12" x14ac:dyDescent="0.3">
      <c r="A10" s="183" t="s">
        <v>90</v>
      </c>
      <c r="B10" s="184"/>
      <c r="C10" s="184"/>
      <c r="D10" s="185"/>
      <c r="E10" s="82" t="s">
        <v>285</v>
      </c>
      <c r="F10" s="1"/>
      <c r="G10" s="1"/>
      <c r="H10" s="186"/>
      <c r="I10" s="187"/>
      <c r="J10" s="187"/>
      <c r="K10" s="187"/>
      <c r="L10" s="188"/>
    </row>
    <row r="11" spans="1:12" ht="52.8" x14ac:dyDescent="0.3">
      <c r="A11" s="193" t="s">
        <v>70</v>
      </c>
      <c r="B11" s="194"/>
      <c r="C11" s="194"/>
      <c r="D11" s="195"/>
      <c r="E11" s="266" t="s">
        <v>286</v>
      </c>
      <c r="F11" s="1" t="s">
        <v>294</v>
      </c>
      <c r="G11" s="1"/>
      <c r="H11" s="267" t="s">
        <v>287</v>
      </c>
      <c r="I11" s="268"/>
      <c r="J11" s="268"/>
      <c r="K11" s="268"/>
      <c r="L11" s="268"/>
    </row>
    <row r="12" spans="1:12" ht="39.6" x14ac:dyDescent="0.3">
      <c r="A12" s="193" t="s">
        <v>71</v>
      </c>
      <c r="B12" s="194"/>
      <c r="C12" s="194"/>
      <c r="D12" s="195"/>
      <c r="E12" s="81" t="s">
        <v>288</v>
      </c>
      <c r="F12" s="1"/>
      <c r="G12" s="1"/>
      <c r="H12" s="264" t="s">
        <v>284</v>
      </c>
      <c r="I12" s="265"/>
      <c r="J12" s="265"/>
      <c r="K12" s="265"/>
      <c r="L12" s="265"/>
    </row>
    <row r="13" spans="1:12" ht="52.8" x14ac:dyDescent="0.3">
      <c r="A13" s="193" t="s">
        <v>72</v>
      </c>
      <c r="B13" s="194"/>
      <c r="C13" s="194"/>
      <c r="D13" s="195"/>
      <c r="E13" s="266" t="s">
        <v>289</v>
      </c>
      <c r="F13" s="1"/>
      <c r="G13" s="1"/>
      <c r="H13" s="264" t="s">
        <v>290</v>
      </c>
      <c r="I13" s="265"/>
      <c r="J13" s="265"/>
      <c r="K13" s="265"/>
      <c r="L13" s="265"/>
    </row>
    <row r="14" spans="1:12" ht="39.6" x14ac:dyDescent="0.3">
      <c r="A14" s="193" t="s">
        <v>73</v>
      </c>
      <c r="B14" s="194"/>
      <c r="C14" s="194"/>
      <c r="D14" s="195"/>
      <c r="E14" s="266" t="s">
        <v>291</v>
      </c>
      <c r="F14" s="1"/>
      <c r="G14" s="1"/>
      <c r="H14" s="264" t="s">
        <v>290</v>
      </c>
      <c r="I14" s="265"/>
      <c r="J14" s="265"/>
      <c r="K14" s="265"/>
      <c r="L14" s="265"/>
    </row>
    <row r="15" spans="1:12" ht="39.6" x14ac:dyDescent="0.3">
      <c r="A15" s="193" t="s">
        <v>74</v>
      </c>
      <c r="B15" s="194"/>
      <c r="C15" s="194"/>
      <c r="D15" s="195"/>
      <c r="E15" s="81" t="s">
        <v>292</v>
      </c>
      <c r="F15" s="1"/>
      <c r="G15" s="1"/>
      <c r="H15" s="264" t="s">
        <v>284</v>
      </c>
      <c r="I15" s="265"/>
      <c r="J15" s="265"/>
      <c r="K15" s="265"/>
      <c r="L15" s="265"/>
    </row>
    <row r="16" spans="1:12" x14ac:dyDescent="0.3">
      <c r="A16" s="197" t="s">
        <v>89</v>
      </c>
      <c r="B16" s="198"/>
      <c r="C16" s="198"/>
      <c r="D16" s="199"/>
      <c r="E16" s="81" t="s">
        <v>285</v>
      </c>
      <c r="F16" s="1"/>
      <c r="G16" s="1"/>
      <c r="H16" s="186"/>
      <c r="I16" s="187"/>
      <c r="J16" s="187"/>
      <c r="K16" s="187"/>
      <c r="L16" s="188"/>
    </row>
    <row r="17" spans="1:12" x14ac:dyDescent="0.3">
      <c r="A17" s="193" t="s">
        <v>93</v>
      </c>
      <c r="B17" s="194"/>
      <c r="C17" s="194"/>
      <c r="D17" s="195"/>
      <c r="E17" s="81" t="s">
        <v>293</v>
      </c>
      <c r="F17" s="1"/>
      <c r="G17" s="1"/>
      <c r="H17" s="186"/>
      <c r="I17" s="187"/>
      <c r="J17" s="187"/>
      <c r="K17" s="187"/>
      <c r="L17" s="188"/>
    </row>
    <row r="18" spans="1:12" x14ac:dyDescent="0.3">
      <c r="A18" s="193" t="s">
        <v>94</v>
      </c>
      <c r="B18" s="194"/>
      <c r="C18" s="194"/>
      <c r="D18" s="195"/>
      <c r="E18" s="83" t="s">
        <v>285</v>
      </c>
      <c r="F18" s="1"/>
      <c r="G18" s="1"/>
      <c r="H18" s="189"/>
      <c r="I18" s="189"/>
      <c r="J18" s="189"/>
      <c r="K18" s="189"/>
      <c r="L18" s="189"/>
    </row>
    <row r="19" spans="1:12" x14ac:dyDescent="0.3">
      <c r="A19" s="97"/>
      <c r="B19" s="97"/>
      <c r="C19" s="97"/>
      <c r="D19" s="97"/>
      <c r="E19" s="97"/>
      <c r="F19" s="97"/>
      <c r="G19" s="97"/>
      <c r="H19" s="97"/>
      <c r="I19" s="97"/>
      <c r="J19" s="97"/>
      <c r="K19" s="97"/>
      <c r="L19" s="97"/>
    </row>
  </sheetData>
  <mergeCells count="33">
    <mergeCell ref="A18:D18"/>
    <mergeCell ref="H18:L18"/>
    <mergeCell ref="A15:D15"/>
    <mergeCell ref="H15:L15"/>
    <mergeCell ref="A16:D16"/>
    <mergeCell ref="H16:L16"/>
    <mergeCell ref="A17:D17"/>
    <mergeCell ref="H17:L17"/>
    <mergeCell ref="A12:D12"/>
    <mergeCell ref="H12:L12"/>
    <mergeCell ref="A13:D13"/>
    <mergeCell ref="H13:L13"/>
    <mergeCell ref="A14:D14"/>
    <mergeCell ref="H14:L14"/>
    <mergeCell ref="A9:D9"/>
    <mergeCell ref="H9:L9"/>
    <mergeCell ref="A10:D10"/>
    <mergeCell ref="H10:L10"/>
    <mergeCell ref="A11:D11"/>
    <mergeCell ref="H11:L11"/>
    <mergeCell ref="A6:D6"/>
    <mergeCell ref="H6:L6"/>
    <mergeCell ref="A7:D7"/>
    <mergeCell ref="H7:L7"/>
    <mergeCell ref="A8:D8"/>
    <mergeCell ref="H8:L8"/>
    <mergeCell ref="A1:L1"/>
    <mergeCell ref="A3:D3"/>
    <mergeCell ref="H3:L3"/>
    <mergeCell ref="A4:D4"/>
    <mergeCell ref="H4:L4"/>
    <mergeCell ref="A5:D5"/>
    <mergeCell ref="H5:L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TECNICA  GRUPO 4</vt:lpstr>
      <vt:lpstr>TECNICA  GRUPO 9   </vt:lpstr>
      <vt:lpstr>TECNICA  GRUPO 10 </vt:lpstr>
      <vt:lpstr>FINANCIERO</vt:lpstr>
      <vt:lpstr>JURIDICO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Zaira Esther Blanco Mendoza</cp:lastModifiedBy>
  <dcterms:created xsi:type="dcterms:W3CDTF">2014-10-22T15:49:24Z</dcterms:created>
  <dcterms:modified xsi:type="dcterms:W3CDTF">2014-12-04T01:35:20Z</dcterms:modified>
</cp:coreProperties>
</file>